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е документы\ПАЛАНА 2024\БЮДЖЕТНЫЙ ПРОГНОЗ к бюджету 2024-2026\"/>
    </mc:Choice>
  </mc:AlternateContent>
  <bookViews>
    <workbookView xWindow="30" yWindow="120" windowWidth="12570" windowHeight="9645"/>
  </bookViews>
  <sheets>
    <sheet name="2019-2028" sheetId="1" r:id="rId1"/>
  </sheets>
  <definedNames>
    <definedName name="Exp">'2019-2028'!$B$33</definedName>
    <definedName name="Law">'2019-2028'!#REF!</definedName>
    <definedName name="Nomber">'2019-2028'!$A$33</definedName>
    <definedName name="SubTotal">'2019-2028'!$B$34</definedName>
    <definedName name="TableHeaderYear1">'2019-2028'!#REF!</definedName>
    <definedName name="TableHeaderYear2">'2019-2028'!#REF!</definedName>
    <definedName name="TableHeaderYear3">'2019-2028'!#REF!</definedName>
    <definedName name="Year">'2019-2028'!#REF!</definedName>
    <definedName name="_xlnm.Print_Titles" localSheetId="0">'2019-2028'!$6:$7</definedName>
    <definedName name="_xlnm.Print_Area" localSheetId="0">'2019-2028'!$A$1:$M$36</definedName>
  </definedNames>
  <calcPr calcId="162913"/>
</workbook>
</file>

<file path=xl/calcChain.xml><?xml version="1.0" encoding="utf-8"?>
<calcChain xmlns="http://schemas.openxmlformats.org/spreadsheetml/2006/main">
  <c r="K34" i="1" l="1"/>
  <c r="J34" i="1"/>
  <c r="I34" i="1"/>
  <c r="H34" i="1"/>
  <c r="D34" i="1" l="1"/>
  <c r="F34" i="1" l="1"/>
  <c r="E34" i="1"/>
  <c r="E36" i="1" l="1"/>
  <c r="F36" i="1" l="1"/>
  <c r="K25" i="1" l="1"/>
  <c r="L25" i="1" s="1"/>
  <c r="M25" i="1" s="1"/>
  <c r="J27" i="1"/>
  <c r="K27" i="1" s="1"/>
  <c r="L27" i="1" s="1"/>
  <c r="M27" i="1" s="1"/>
  <c r="G23" i="1"/>
  <c r="H23" i="1" s="1"/>
  <c r="I23" i="1" s="1"/>
  <c r="J23" i="1" s="1"/>
  <c r="K23" i="1" s="1"/>
  <c r="L23" i="1" s="1"/>
  <c r="M23" i="1" s="1"/>
  <c r="G22" i="1"/>
  <c r="C34" i="1"/>
  <c r="G34" i="1" l="1"/>
  <c r="G36" i="1"/>
  <c r="K26" i="1"/>
  <c r="L26" i="1" s="1"/>
  <c r="M26" i="1" s="1"/>
  <c r="H22" i="1"/>
  <c r="L10" i="1"/>
  <c r="M10" i="1" s="1"/>
  <c r="L12" i="1"/>
  <c r="M12" i="1" s="1"/>
  <c r="J15" i="1"/>
  <c r="K15" i="1" s="1"/>
  <c r="L15" i="1" s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H36" i="1" l="1"/>
  <c r="I22" i="1"/>
  <c r="J22" i="1" l="1"/>
  <c r="K22" i="1" l="1"/>
  <c r="L33" i="1"/>
  <c r="K9" i="1"/>
  <c r="L22" i="1" l="1"/>
  <c r="M33" i="1"/>
  <c r="L9" i="1"/>
  <c r="M22" i="1" l="1"/>
  <c r="M9" i="1"/>
  <c r="M32" i="1" s="1"/>
  <c r="L32" i="1"/>
</calcChain>
</file>

<file path=xl/sharedStrings.xml><?xml version="1.0" encoding="utf-8"?>
<sst xmlns="http://schemas.openxmlformats.org/spreadsheetml/2006/main" count="68" uniqueCount="66">
  <si>
    <t>№ п/п</t>
  </si>
  <si>
    <t>Условно утвержденные расходы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</si>
  <si>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</si>
  <si>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</si>
  <si>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</si>
  <si>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</si>
  <si>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</si>
  <si>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</si>
  <si>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</si>
  <si>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</si>
  <si>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</si>
  <si>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</si>
  <si>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</si>
  <si>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/>
  </si>
  <si>
    <t>Всего</t>
  </si>
  <si>
    <t>2018 год</t>
  </si>
  <si>
    <t xml:space="preserve">Наименование муниципальной программы </t>
  </si>
  <si>
    <t xml:space="preserve">Муниципальная программа "Развитие физической культуры в городском округе "поселок Палана" </t>
  </si>
  <si>
    <t>Муниципальная программа "Социальная поддержка граждан в городском округе "поселок Палана"</t>
  </si>
  <si>
    <t xml:space="preserve">Муниципальная программа "Развитие культуры в городском округе "поселок Палана" </t>
  </si>
  <si>
    <t xml:space="preserve">Муниципальная программа "Развитие образования в городском округе "поселок Палана" </t>
  </si>
  <si>
    <t>Муниципальная программа "Профилактика правонарушений и преступлений на территории городского округа "поселок Палана"</t>
  </si>
  <si>
    <t xml:space="preserve">Муниципальная программа "Повышение безопасности дорожного движения на территории городского округа "поселок Палана" </t>
  </si>
  <si>
    <t>Муниципальная программа "Развитие малого и среднего предпринимательства на территории городского округа "поселок Палана"</t>
  </si>
  <si>
    <t xml:space="preserve">Муниципальная программа "Энергоэффективность, развитие энергетики и коммунального хозяйства, обеспечение жителей городского округа "поселок Палана" коммунальными услугами и услугами по благоустройству территорий </t>
  </si>
  <si>
    <t xml:space="preserve">Муниципальная программа  "Устойчивое развитие коренных малочисленных народов Севера и Дальнего Востока, проживающих на территории городского округа "поселок Палана" </t>
  </si>
  <si>
    <t xml:space="preserve">Муниципальная программа  "Совершенствование управления муниципальным имуществом городского округа </t>
  </si>
  <si>
    <t>тыс.рублей</t>
  </si>
  <si>
    <t xml:space="preserve">Муниципальная программа  "Безопасность городского округа "поселок Палана" </t>
  </si>
  <si>
    <t>12</t>
  </si>
  <si>
    <t>13</t>
  </si>
  <si>
    <t>14</t>
  </si>
  <si>
    <t>15</t>
  </si>
  <si>
    <t>Непрограммные расходы</t>
  </si>
  <si>
    <t>2024 год</t>
  </si>
  <si>
    <t>2025 год</t>
  </si>
  <si>
    <t>2026 год</t>
  </si>
  <si>
    <t>2027 год</t>
  </si>
  <si>
    <t>2028 год</t>
  </si>
  <si>
    <t xml:space="preserve">Муниципальная программа  "Формирование комфортной городской среды в городском округе "поселок Палана"" </t>
  </si>
  <si>
    <t>Муниципальная программа "Обеспечение жильем молодых семей в городском округе "поселок Палана"</t>
  </si>
  <si>
    <t>Муниципальная программа "Развитие хлебопекарного производства на территории городского округа "поселок Палана"</t>
  </si>
  <si>
    <t>Муниципальная программа "Развитие информационно-телекоммуникационной инфраструктуры и обеспечение информационной безопасности в городском округе "поселок Палана"</t>
  </si>
  <si>
    <t>Муниципальная программа "Обеспечение доступным и комфортным жильем и коммунальными услугами населения городского округа "поселок Палана"</t>
  </si>
  <si>
    <t>Муниципальная программа "Создание и развитие туристкой инфраструктуры в городском округе "поселок Палана"</t>
  </si>
  <si>
    <t>16</t>
  </si>
  <si>
    <t>17</t>
  </si>
  <si>
    <t>18</t>
  </si>
  <si>
    <t>19</t>
  </si>
  <si>
    <t>20</t>
  </si>
  <si>
    <t>Муниципальная программа "Поддержка социально ориентированных некоммерческих организаций в городском округе "поселок Палана"</t>
  </si>
  <si>
    <t>Муниципальная программа "Комплексное развитие транспортной инфраструктуры городского округа «посёлок Палана"</t>
  </si>
  <si>
    <t>Муниципальная программа "Профилактика наркомании и алкоголизма на территории городского округа «поселок Палана"</t>
  </si>
  <si>
    <t>22</t>
  </si>
  <si>
    <t>23</t>
  </si>
  <si>
    <t xml:space="preserve">Приложение № 2                                                                                                                               к распоряжению Администрации городского округа                                                                                                                                        "поселок Палана"                                                                                                                                      от                                     № </t>
  </si>
  <si>
    <t>2020 год                             отчет</t>
  </si>
  <si>
    <t>2021 год                          отчет</t>
  </si>
  <si>
    <t>21</t>
  </si>
  <si>
    <t>Муниципальная программа "Укрепление общественного здоровья населения городского округа «поселок Палана"</t>
  </si>
  <si>
    <t>Муниципальная программа "Развитие сельского хозяйства в городском округе "поселок Палана"</t>
  </si>
  <si>
    <t>2019 год                         отчет</t>
  </si>
  <si>
    <t>Показатели финансового обеспечения муниципальных программ городского округа "поселок Палана ", а  так же прогноз расходов бюджета на осуществление непрограммных направлений деятельности на 2019-2028 годы</t>
  </si>
  <si>
    <t>Муниципальная программа "Обращение с отходами производства и потребления в городском округе «поселок Палана"</t>
  </si>
  <si>
    <t>2022 год                       отчет</t>
  </si>
  <si>
    <t>2023 год                      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</si>
</sst>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р_._-;\-* #,##0.00\ _р_._-;_-* &quot;-&quot;??\ _р_._-;_-@_-"/>
    <numFmt numFmtId="165" formatCode="_-* #,##0\ _р_._-;\-* #,##0\ _р_._-;_-* &quot;-&quot;??\ _р_._-;_-@_-"/>
    <numFmt numFmtId="166" formatCode="#,##0.00000"/>
    <numFmt numFmtId="167" formatCode="#,##0.0"/>
  </numFmts>
  <fonts count="14" x14ac:knownFonts="1"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Arial Cyr"/>
      <charset val="204"/>
    </font>
    <font>
      <sz val="8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2" applyNumberFormat="1" applyFont="1"/>
    <xf numFmtId="166" fontId="0" fillId="0" borderId="0" xfId="2" applyNumberFormat="1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2" applyFont="1"/>
    <xf numFmtId="167" fontId="0" fillId="0" borderId="0" xfId="0" applyNumberFormat="1"/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shrinkToFit="1"/>
    </xf>
    <xf numFmtId="167" fontId="0" fillId="3" borderId="0" xfId="0" applyNumberFormat="1" applyFill="1"/>
    <xf numFmtId="167" fontId="10" fillId="0" borderId="4" xfId="0" applyNumberFormat="1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7" fontId="11" fillId="0" borderId="4" xfId="0" applyNumberFormat="1" applyFont="1" applyFill="1" applyBorder="1" applyAlignment="1">
      <alignment shrinkToFit="1"/>
    </xf>
    <xf numFmtId="167" fontId="12" fillId="0" borderId="1" xfId="0" applyNumberFormat="1" applyFont="1" applyFill="1" applyBorder="1" applyAlignment="1">
      <alignment horizontal="right" vertical="center"/>
    </xf>
    <xf numFmtId="167" fontId="11" fillId="0" borderId="4" xfId="0" applyNumberFormat="1" applyFont="1" applyBorder="1" applyAlignment="1">
      <alignment shrinkToFit="1"/>
    </xf>
    <xf numFmtId="167" fontId="10" fillId="0" borderId="1" xfId="0" applyNumberFormat="1" applyFont="1" applyBorder="1" applyAlignment="1">
      <alignment horizontal="right" vertical="center"/>
    </xf>
    <xf numFmtId="0" fontId="0" fillId="0" borderId="0" xfId="0" applyFill="1"/>
    <xf numFmtId="0" fontId="1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1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41"/>
  <sheetViews>
    <sheetView tabSelected="1" topLeftCell="B12" zoomScale="70" zoomScaleNormal="70" zoomScaleSheetLayoutView="40" workbookViewId="0">
      <selection activeCell="O31" sqref="O31"/>
    </sheetView>
  </sheetViews>
  <sheetFormatPr defaultRowHeight="15" x14ac:dyDescent="0.25"/>
  <cols>
    <col min="1" max="1" width="5.85546875" customWidth="1"/>
    <col min="2" max="2" width="83" style="3" customWidth="1"/>
    <col min="3" max="3" width="26.5703125" hidden="1" customWidth="1"/>
    <col min="4" max="4" width="26.5703125" customWidth="1"/>
    <col min="5" max="5" width="23" customWidth="1"/>
    <col min="6" max="6" width="22.5703125" customWidth="1"/>
    <col min="7" max="7" width="22.7109375" customWidth="1"/>
    <col min="8" max="8" width="25.42578125" customWidth="1"/>
    <col min="9" max="9" width="21.28515625" customWidth="1"/>
    <col min="10" max="10" width="22" customWidth="1"/>
    <col min="11" max="11" width="21.5703125" customWidth="1"/>
    <col min="12" max="12" width="21.28515625" customWidth="1"/>
    <col min="13" max="13" width="21" customWidth="1"/>
  </cols>
  <sheetData>
    <row r="1" spans="1:13" ht="65.25" customHeight="1" x14ac:dyDescent="0.25">
      <c r="J1" s="24" t="s">
        <v>55</v>
      </c>
      <c r="K1" s="24"/>
      <c r="L1" s="24"/>
      <c r="M1" s="24"/>
    </row>
    <row r="3" spans="1:13" ht="55.5" customHeight="1" x14ac:dyDescent="0.25">
      <c r="A3" s="30" t="s">
        <v>62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1"/>
      <c r="M3" s="31"/>
    </row>
    <row r="4" spans="1:13" ht="30" customHeight="1" x14ac:dyDescent="0.25">
      <c r="E4" s="6"/>
      <c r="F4" s="6"/>
      <c r="G4" s="6"/>
      <c r="H4" s="6"/>
      <c r="I4" s="6"/>
      <c r="J4" s="6"/>
      <c r="K4" s="6"/>
      <c r="L4" s="6"/>
      <c r="M4" s="6" t="s">
        <v>27</v>
      </c>
    </row>
    <row r="5" spans="1:13" hidden="1" x14ac:dyDescent="0.25"/>
    <row r="6" spans="1:13" ht="15" customHeight="1" x14ac:dyDescent="0.25">
      <c r="A6" s="25" t="s">
        <v>0</v>
      </c>
      <c r="B6" s="26" t="s">
        <v>16</v>
      </c>
      <c r="C6" s="32" t="s">
        <v>15</v>
      </c>
      <c r="D6" s="32" t="s">
        <v>61</v>
      </c>
      <c r="E6" s="28" t="s">
        <v>56</v>
      </c>
      <c r="F6" s="28" t="s">
        <v>57</v>
      </c>
      <c r="G6" s="28" t="s">
        <v>64</v>
      </c>
      <c r="H6" s="28" t="s">
        <v>65</v>
      </c>
      <c r="I6" s="28" t="s">
        <v>34</v>
      </c>
      <c r="J6" s="28" t="s">
        <v>35</v>
      </c>
      <c r="K6" s="28" t="s">
        <v>36</v>
      </c>
      <c r="L6" s="28" t="s">
        <v>37</v>
      </c>
      <c r="M6" s="28" t="s">
        <v>38</v>
      </c>
    </row>
    <row r="7" spans="1:13" ht="45" customHeight="1" x14ac:dyDescent="0.25">
      <c r="A7" s="25"/>
      <c r="B7" s="27"/>
      <c r="C7" s="33"/>
      <c r="D7" s="33"/>
      <c r="E7" s="29"/>
      <c r="F7" s="29"/>
      <c r="G7" s="29"/>
      <c r="H7" s="29"/>
      <c r="I7" s="29"/>
      <c r="J7" s="29"/>
      <c r="K7" s="29"/>
      <c r="L7" s="29"/>
      <c r="M7" s="29"/>
    </row>
    <row r="8" spans="1:13" ht="11.25" customHeight="1" x14ac:dyDescent="0.25">
      <c r="A8" s="4">
        <v>1</v>
      </c>
      <c r="B8" s="5">
        <v>2</v>
      </c>
      <c r="C8" s="4">
        <v>3</v>
      </c>
      <c r="D8" s="5">
        <v>3</v>
      </c>
      <c r="E8" s="17">
        <v>4</v>
      </c>
      <c r="F8" s="18">
        <v>5</v>
      </c>
      <c r="G8" s="17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</row>
    <row r="9" spans="1:13" ht="33" x14ac:dyDescent="0.35">
      <c r="A9" s="9" t="s">
        <v>2</v>
      </c>
      <c r="B9" s="10" t="s">
        <v>17</v>
      </c>
      <c r="C9" s="14">
        <v>1215.213</v>
      </c>
      <c r="D9" s="16">
        <v>1319.8150000000001</v>
      </c>
      <c r="E9" s="16">
        <v>1536.8358700000001</v>
      </c>
      <c r="F9" s="16">
        <v>1476.92183</v>
      </c>
      <c r="G9" s="16">
        <v>581.07000000000005</v>
      </c>
      <c r="H9" s="16">
        <v>500</v>
      </c>
      <c r="I9" s="16">
        <v>100</v>
      </c>
      <c r="J9" s="16">
        <v>0</v>
      </c>
      <c r="K9" s="16">
        <f t="shared" ref="K9:M9" si="0">J9*1.004</f>
        <v>0</v>
      </c>
      <c r="L9" s="16">
        <f t="shared" si="0"/>
        <v>0</v>
      </c>
      <c r="M9" s="16">
        <f t="shared" si="0"/>
        <v>0</v>
      </c>
    </row>
    <row r="10" spans="1:13" ht="33" x14ac:dyDescent="0.35">
      <c r="A10" s="9" t="s">
        <v>3</v>
      </c>
      <c r="B10" s="10" t="s">
        <v>18</v>
      </c>
      <c r="C10" s="14">
        <v>46143.259140000002</v>
      </c>
      <c r="D10" s="16">
        <v>42093.194539999997</v>
      </c>
      <c r="E10" s="16">
        <v>46187.676169999999</v>
      </c>
      <c r="F10" s="16">
        <v>40438.286399999997</v>
      </c>
      <c r="G10" s="16">
        <v>42689.219680000002</v>
      </c>
      <c r="H10" s="16">
        <v>50959.889320000002</v>
      </c>
      <c r="I10" s="16">
        <v>47629.782599999999</v>
      </c>
      <c r="J10" s="16">
        <v>45373.082600000002</v>
      </c>
      <c r="K10" s="16">
        <v>49345.882599999997</v>
      </c>
      <c r="L10" s="16">
        <f t="shared" ref="G10:M33" si="1">K10*1.004</f>
        <v>49543.266130399999</v>
      </c>
      <c r="M10" s="16">
        <f t="shared" si="1"/>
        <v>49741.439194921601</v>
      </c>
    </row>
    <row r="11" spans="1:13" ht="33" x14ac:dyDescent="0.35">
      <c r="A11" s="9" t="s">
        <v>4</v>
      </c>
      <c r="B11" s="10" t="s">
        <v>19</v>
      </c>
      <c r="C11" s="14">
        <v>24883.839</v>
      </c>
      <c r="D11" s="16">
        <v>18191.746939999997</v>
      </c>
      <c r="E11" s="16">
        <v>35302.672839999999</v>
      </c>
      <c r="F11" s="16">
        <v>35315.923999999999</v>
      </c>
      <c r="G11" s="16">
        <v>45685.354440000003</v>
      </c>
      <c r="H11" s="16">
        <v>35491.25778</v>
      </c>
      <c r="I11" s="16">
        <v>36050</v>
      </c>
      <c r="J11" s="16">
        <v>19703.963250000001</v>
      </c>
      <c r="K11" s="16">
        <v>25708.176630000002</v>
      </c>
      <c r="L11" s="16">
        <v>32200</v>
      </c>
      <c r="M11" s="16">
        <v>32400</v>
      </c>
    </row>
    <row r="12" spans="1:13" ht="33" x14ac:dyDescent="0.35">
      <c r="A12" s="9" t="s">
        <v>5</v>
      </c>
      <c r="B12" s="10" t="s">
        <v>20</v>
      </c>
      <c r="C12" s="14">
        <v>238567.95193000001</v>
      </c>
      <c r="D12" s="16">
        <v>245720.63582000002</v>
      </c>
      <c r="E12" s="16">
        <v>259986.68619000001</v>
      </c>
      <c r="F12" s="16">
        <v>287534.79358</v>
      </c>
      <c r="G12" s="16">
        <v>312031.76431</v>
      </c>
      <c r="H12" s="16">
        <v>303601.34484999999</v>
      </c>
      <c r="I12" s="16">
        <v>309993.63984000002</v>
      </c>
      <c r="J12" s="16">
        <v>309745.98785999999</v>
      </c>
      <c r="K12" s="16">
        <v>309745.98785999999</v>
      </c>
      <c r="L12" s="16">
        <f t="shared" si="1"/>
        <v>310984.97181144002</v>
      </c>
      <c r="M12" s="16">
        <f t="shared" si="1"/>
        <v>312228.91169868578</v>
      </c>
    </row>
    <row r="13" spans="1:13" ht="33" x14ac:dyDescent="0.35">
      <c r="A13" s="9" t="s">
        <v>6</v>
      </c>
      <c r="B13" s="10" t="s">
        <v>21</v>
      </c>
      <c r="C13" s="14">
        <v>300</v>
      </c>
      <c r="D13" s="16">
        <v>355.80799999999999</v>
      </c>
      <c r="E13" s="16">
        <v>268.44799999999998</v>
      </c>
      <c r="F13" s="16">
        <v>164.25695999999999</v>
      </c>
      <c r="G13" s="16">
        <v>270.61201</v>
      </c>
      <c r="H13" s="16">
        <v>220</v>
      </c>
      <c r="I13" s="16">
        <v>140</v>
      </c>
      <c r="J13" s="16">
        <v>140</v>
      </c>
      <c r="K13" s="16">
        <v>140</v>
      </c>
      <c r="L13" s="16">
        <v>350</v>
      </c>
      <c r="M13" s="16">
        <v>350</v>
      </c>
    </row>
    <row r="14" spans="1:13" ht="33" x14ac:dyDescent="0.35">
      <c r="A14" s="9" t="s">
        <v>7</v>
      </c>
      <c r="B14" s="10" t="s">
        <v>22</v>
      </c>
      <c r="C14" s="14">
        <v>210</v>
      </c>
      <c r="D14" s="16">
        <v>209.11799999999999</v>
      </c>
      <c r="E14" s="16">
        <v>117</v>
      </c>
      <c r="F14" s="16">
        <v>135</v>
      </c>
      <c r="G14" s="16">
        <v>105.8</v>
      </c>
      <c r="H14" s="16">
        <v>160</v>
      </c>
      <c r="I14" s="16">
        <v>100</v>
      </c>
      <c r="J14" s="16">
        <v>0</v>
      </c>
      <c r="K14" s="16">
        <v>0</v>
      </c>
      <c r="L14" s="16">
        <v>135</v>
      </c>
      <c r="M14" s="16">
        <v>135</v>
      </c>
    </row>
    <row r="15" spans="1:13" ht="33" x14ac:dyDescent="0.35">
      <c r="A15" s="9" t="s">
        <v>8</v>
      </c>
      <c r="B15" s="10" t="s">
        <v>23</v>
      </c>
      <c r="C15" s="14">
        <v>594.18200000000002</v>
      </c>
      <c r="D15" s="16">
        <v>484.28</v>
      </c>
      <c r="E15" s="16">
        <v>461.22223000000002</v>
      </c>
      <c r="F15" s="16">
        <v>1000</v>
      </c>
      <c r="G15" s="16">
        <v>597.67200000000003</v>
      </c>
      <c r="H15" s="16">
        <v>3281.6289999999999</v>
      </c>
      <c r="I15" s="16"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</row>
    <row r="16" spans="1:13" ht="48.75" x14ac:dyDescent="0.35">
      <c r="A16" s="9" t="s">
        <v>9</v>
      </c>
      <c r="B16" s="10" t="s">
        <v>24</v>
      </c>
      <c r="C16" s="14">
        <v>68994.910059999995</v>
      </c>
      <c r="D16" s="16">
        <v>61832.921459999998</v>
      </c>
      <c r="E16" s="16">
        <v>74453.626010000007</v>
      </c>
      <c r="F16" s="16">
        <v>95860.130829999995</v>
      </c>
      <c r="G16" s="16">
        <v>82446.191500000001</v>
      </c>
      <c r="H16" s="16">
        <v>160319.74328</v>
      </c>
      <c r="I16" s="16">
        <v>28293.87383</v>
      </c>
      <c r="J16" s="16">
        <v>27468.001390000001</v>
      </c>
      <c r="K16" s="16">
        <v>13303.691999999999</v>
      </c>
      <c r="L16" s="16">
        <f t="shared" si="1"/>
        <v>13356.906767999999</v>
      </c>
      <c r="M16" s="16">
        <f t="shared" si="1"/>
        <v>13410.334395071999</v>
      </c>
    </row>
    <row r="17" spans="1:13" ht="48.75" x14ac:dyDescent="0.35">
      <c r="A17" s="9" t="s">
        <v>10</v>
      </c>
      <c r="B17" s="10" t="s">
        <v>25</v>
      </c>
      <c r="C17" s="14">
        <v>525.94259999999997</v>
      </c>
      <c r="D17" s="16">
        <v>1071.71039</v>
      </c>
      <c r="E17" s="16">
        <v>620.42222000000004</v>
      </c>
      <c r="F17" s="16">
        <v>396.48889000000003</v>
      </c>
      <c r="G17" s="16">
        <v>395.92221999999998</v>
      </c>
      <c r="H17" s="16">
        <v>468.32222000000002</v>
      </c>
      <c r="I17" s="16">
        <v>388.53332999999998</v>
      </c>
      <c r="J17" s="16">
        <v>0</v>
      </c>
      <c r="K17" s="16">
        <v>0</v>
      </c>
      <c r="L17" s="16">
        <f t="shared" si="1"/>
        <v>0</v>
      </c>
      <c r="M17" s="16">
        <f t="shared" si="1"/>
        <v>0</v>
      </c>
    </row>
    <row r="18" spans="1:13" ht="33" x14ac:dyDescent="0.35">
      <c r="A18" s="9" t="s">
        <v>11</v>
      </c>
      <c r="B18" s="10" t="s">
        <v>26</v>
      </c>
      <c r="C18" s="14">
        <v>19707.134719999998</v>
      </c>
      <c r="D18" s="16">
        <v>17706.26526</v>
      </c>
      <c r="E18" s="16">
        <v>14558.73158</v>
      </c>
      <c r="F18" s="16">
        <v>14107.609119999999</v>
      </c>
      <c r="G18" s="16">
        <v>14101.48285</v>
      </c>
      <c r="H18" s="16">
        <v>17070.923460000002</v>
      </c>
      <c r="I18" s="16">
        <v>17760.497780000002</v>
      </c>
      <c r="J18" s="16">
        <v>17929.874779999998</v>
      </c>
      <c r="K18" s="16">
        <v>17929.874779999998</v>
      </c>
      <c r="L18" s="16">
        <f t="shared" si="1"/>
        <v>18001.59427912</v>
      </c>
      <c r="M18" s="16">
        <f t="shared" si="1"/>
        <v>18073.600656236478</v>
      </c>
    </row>
    <row r="19" spans="1:13" ht="33" x14ac:dyDescent="0.35">
      <c r="A19" s="9" t="s">
        <v>12</v>
      </c>
      <c r="B19" s="10" t="s">
        <v>39</v>
      </c>
      <c r="C19" s="14">
        <v>2416.7393900000002</v>
      </c>
      <c r="D19" s="16">
        <v>44268.467939999995</v>
      </c>
      <c r="E19" s="16">
        <v>19177.291300000001</v>
      </c>
      <c r="F19" s="16">
        <v>5548.38231</v>
      </c>
      <c r="G19" s="16">
        <v>15581.869430000001</v>
      </c>
      <c r="H19" s="16">
        <v>91889.081300000005</v>
      </c>
      <c r="I19" s="16">
        <v>1924.5642700000001</v>
      </c>
      <c r="J19" s="16">
        <v>100.33274</v>
      </c>
      <c r="K19" s="16">
        <v>100.33274</v>
      </c>
      <c r="L19" s="16">
        <f t="shared" si="1"/>
        <v>100.73407096</v>
      </c>
      <c r="M19" s="16">
        <f t="shared" si="1"/>
        <v>101.13700724384</v>
      </c>
    </row>
    <row r="20" spans="1:13" ht="38.25" customHeight="1" x14ac:dyDescent="0.35">
      <c r="A20" s="9" t="s">
        <v>29</v>
      </c>
      <c r="B20" s="10" t="s">
        <v>28</v>
      </c>
      <c r="C20" s="14">
        <v>4952.8508300000003</v>
      </c>
      <c r="D20" s="16">
        <v>4527.4035700000004</v>
      </c>
      <c r="E20" s="16">
        <v>4890.5792300000003</v>
      </c>
      <c r="F20" s="16">
        <v>6266.6274100000001</v>
      </c>
      <c r="G20" s="16">
        <v>4559.5603700000001</v>
      </c>
      <c r="H20" s="16">
        <v>6527.9084899999998</v>
      </c>
      <c r="I20" s="16">
        <v>14457.865100000001</v>
      </c>
      <c r="J20" s="16">
        <v>4261.2421000000004</v>
      </c>
      <c r="K20" s="16">
        <v>4261.2421000000004</v>
      </c>
      <c r="L20" s="16">
        <f t="shared" si="1"/>
        <v>4278.2870684000009</v>
      </c>
      <c r="M20" s="16">
        <f t="shared" si="1"/>
        <v>4295.4002166736009</v>
      </c>
    </row>
    <row r="21" spans="1:13" ht="33" x14ac:dyDescent="0.35">
      <c r="A21" s="9" t="s">
        <v>30</v>
      </c>
      <c r="B21" s="10" t="s">
        <v>40</v>
      </c>
      <c r="C21" s="14">
        <v>635.84362999999996</v>
      </c>
      <c r="D21" s="16">
        <v>0</v>
      </c>
      <c r="E21" s="16">
        <v>0</v>
      </c>
      <c r="F21" s="16">
        <v>0</v>
      </c>
      <c r="G21" s="16">
        <v>1469.9694199999999</v>
      </c>
      <c r="H21" s="16">
        <v>0</v>
      </c>
      <c r="I21" s="16">
        <v>2876.5328300000001</v>
      </c>
      <c r="J21" s="16">
        <v>958.78508999999997</v>
      </c>
      <c r="K21" s="16">
        <v>958.78508999999997</v>
      </c>
      <c r="L21" s="16">
        <v>1469.9694300000001</v>
      </c>
      <c r="M21" s="16">
        <v>1469.9694300000001</v>
      </c>
    </row>
    <row r="22" spans="1:13" ht="33" x14ac:dyDescent="0.35">
      <c r="A22" s="9" t="s">
        <v>31</v>
      </c>
      <c r="B22" s="10" t="s">
        <v>41</v>
      </c>
      <c r="C22" s="14">
        <v>2752.0183400000001</v>
      </c>
      <c r="D22" s="16">
        <v>7609.4852500000006</v>
      </c>
      <c r="E22" s="16">
        <v>3974.05</v>
      </c>
      <c r="F22" s="16"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</row>
    <row r="23" spans="1:13" ht="48.75" x14ac:dyDescent="0.35">
      <c r="A23" s="9" t="s">
        <v>32</v>
      </c>
      <c r="B23" s="10" t="s">
        <v>42</v>
      </c>
      <c r="C23" s="14">
        <v>1100</v>
      </c>
      <c r="D23" s="16">
        <v>0</v>
      </c>
      <c r="E23" s="16">
        <v>0</v>
      </c>
      <c r="F23" s="16"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 t="shared" si="1"/>
        <v>0</v>
      </c>
      <c r="M23" s="16">
        <f t="shared" si="1"/>
        <v>0</v>
      </c>
    </row>
    <row r="24" spans="1:13" ht="33" x14ac:dyDescent="0.35">
      <c r="A24" s="9" t="s">
        <v>45</v>
      </c>
      <c r="B24" s="10" t="s">
        <v>51</v>
      </c>
      <c r="C24" s="14"/>
      <c r="D24" s="16">
        <v>0</v>
      </c>
      <c r="E24" s="16">
        <v>4540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 ht="33" x14ac:dyDescent="0.35">
      <c r="A25" s="9" t="s">
        <v>46</v>
      </c>
      <c r="B25" s="10" t="s">
        <v>43</v>
      </c>
      <c r="C25" s="14">
        <v>4500</v>
      </c>
      <c r="D25" s="16">
        <v>449.49495000000002</v>
      </c>
      <c r="E25" s="16">
        <v>3696.1909599999999</v>
      </c>
      <c r="F25" s="16">
        <v>11111.11111</v>
      </c>
      <c r="G25" s="16">
        <v>599</v>
      </c>
      <c r="H25" s="16">
        <v>21274.545450000001</v>
      </c>
      <c r="I25" s="16">
        <v>531.50445999999999</v>
      </c>
      <c r="J25" s="16">
        <v>0</v>
      </c>
      <c r="K25" s="16">
        <f t="shared" si="1"/>
        <v>0</v>
      </c>
      <c r="L25" s="16">
        <f t="shared" si="1"/>
        <v>0</v>
      </c>
      <c r="M25" s="16">
        <f t="shared" si="1"/>
        <v>0</v>
      </c>
    </row>
    <row r="26" spans="1:13" ht="33" x14ac:dyDescent="0.35">
      <c r="A26" s="9" t="s">
        <v>47</v>
      </c>
      <c r="B26" s="10" t="s">
        <v>44</v>
      </c>
      <c r="C26" s="14">
        <v>39213.450100000002</v>
      </c>
      <c r="D26" s="16">
        <v>85907.955759999997</v>
      </c>
      <c r="E26" s="16">
        <v>45923.130599999997</v>
      </c>
      <c r="F26" s="16">
        <v>11232.56488</v>
      </c>
      <c r="G26" s="16">
        <v>9032.7775399999991</v>
      </c>
      <c r="H26" s="16">
        <v>848.07181000000003</v>
      </c>
      <c r="I26" s="16">
        <v>0</v>
      </c>
      <c r="J26" s="16"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</row>
    <row r="27" spans="1:13" ht="33" x14ac:dyDescent="0.35">
      <c r="A27" s="9" t="s">
        <v>48</v>
      </c>
      <c r="B27" s="10" t="s">
        <v>50</v>
      </c>
      <c r="C27" s="14">
        <v>3152.2027499999999</v>
      </c>
      <c r="D27" s="16">
        <v>0</v>
      </c>
      <c r="E27" s="16">
        <v>600.85730000000001</v>
      </c>
      <c r="F27" s="16">
        <v>754.09145000000001</v>
      </c>
      <c r="G27" s="16">
        <v>970.54335000000003</v>
      </c>
      <c r="H27" s="16">
        <v>509.87493999999998</v>
      </c>
      <c r="I27" s="16">
        <v>0</v>
      </c>
      <c r="J27" s="16">
        <f t="shared" si="1"/>
        <v>0</v>
      </c>
      <c r="K27" s="16">
        <f t="shared" si="1"/>
        <v>0</v>
      </c>
      <c r="L27" s="16">
        <f t="shared" si="1"/>
        <v>0</v>
      </c>
      <c r="M27" s="16">
        <f t="shared" si="1"/>
        <v>0</v>
      </c>
    </row>
    <row r="28" spans="1:13" ht="33" x14ac:dyDescent="0.35">
      <c r="A28" s="9" t="s">
        <v>49</v>
      </c>
      <c r="B28" s="10" t="s">
        <v>60</v>
      </c>
      <c r="C28" s="14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 ht="33" x14ac:dyDescent="0.35">
      <c r="A29" s="9" t="s">
        <v>58</v>
      </c>
      <c r="B29" s="10" t="s">
        <v>52</v>
      </c>
      <c r="C29" s="14"/>
      <c r="D29" s="14">
        <v>0</v>
      </c>
      <c r="E29" s="16">
        <v>0</v>
      </c>
      <c r="F29" s="16">
        <v>21.7</v>
      </c>
      <c r="G29" s="16">
        <v>0</v>
      </c>
      <c r="H29" s="16">
        <v>70</v>
      </c>
      <c r="I29" s="16">
        <v>30</v>
      </c>
      <c r="J29" s="16">
        <v>55</v>
      </c>
      <c r="K29" s="16">
        <v>0</v>
      </c>
      <c r="L29" s="16">
        <v>0</v>
      </c>
      <c r="M29" s="16">
        <v>0</v>
      </c>
    </row>
    <row r="30" spans="1:13" ht="33" x14ac:dyDescent="0.35">
      <c r="A30" s="9" t="s">
        <v>53</v>
      </c>
      <c r="B30" s="10" t="s">
        <v>59</v>
      </c>
      <c r="C30" s="14"/>
      <c r="D30" s="21">
        <v>0</v>
      </c>
      <c r="E30" s="16">
        <v>0</v>
      </c>
      <c r="F30" s="16">
        <v>0</v>
      </c>
      <c r="G30" s="16">
        <v>0</v>
      </c>
      <c r="H30" s="16">
        <v>40</v>
      </c>
      <c r="I30" s="16">
        <v>0</v>
      </c>
      <c r="J30" s="16">
        <v>0</v>
      </c>
      <c r="K30" s="16">
        <v>0</v>
      </c>
      <c r="L30" s="16">
        <v>50</v>
      </c>
      <c r="M30" s="16">
        <v>50</v>
      </c>
    </row>
    <row r="31" spans="1:13" ht="33" x14ac:dyDescent="0.35">
      <c r="A31" s="9" t="s">
        <v>54</v>
      </c>
      <c r="B31" s="10" t="s">
        <v>63</v>
      </c>
      <c r="C31" s="14"/>
      <c r="D31" s="21">
        <v>0</v>
      </c>
      <c r="E31" s="16">
        <v>0</v>
      </c>
      <c r="F31" s="16">
        <v>0</v>
      </c>
      <c r="G31" s="16">
        <v>0</v>
      </c>
      <c r="H31" s="16">
        <v>3291.2442500000002</v>
      </c>
      <c r="I31" s="16">
        <v>16486.26442</v>
      </c>
      <c r="J31" s="16">
        <v>0</v>
      </c>
      <c r="K31" s="16">
        <v>0</v>
      </c>
      <c r="L31" s="16">
        <v>0</v>
      </c>
      <c r="M31" s="16">
        <v>0</v>
      </c>
    </row>
    <row r="32" spans="1:13" ht="23.25" x14ac:dyDescent="0.35">
      <c r="A32" s="9" t="s">
        <v>53</v>
      </c>
      <c r="B32" s="10" t="s">
        <v>33</v>
      </c>
      <c r="C32" s="14">
        <v>68915.3</v>
      </c>
      <c r="D32" s="21">
        <v>66217.5</v>
      </c>
      <c r="E32" s="19">
        <v>77179.254490000007</v>
      </c>
      <c r="F32" s="19">
        <v>103349.56508</v>
      </c>
      <c r="G32" s="19">
        <v>77594.460219999994</v>
      </c>
      <c r="H32" s="19">
        <v>82946.323040000003</v>
      </c>
      <c r="I32" s="19">
        <v>97461.799140000003</v>
      </c>
      <c r="J32" s="19">
        <v>92397.025020000001</v>
      </c>
      <c r="K32" s="19">
        <v>92486.278640000004</v>
      </c>
      <c r="L32" s="19">
        <f t="shared" ref="L32:M32" si="2">L34-SUM(L9:L31)</f>
        <v>95677.210441679927</v>
      </c>
      <c r="M32" s="19">
        <f t="shared" si="2"/>
        <v>99073.507401166775</v>
      </c>
    </row>
    <row r="33" spans="1:13" ht="24.75" customHeight="1" x14ac:dyDescent="0.35">
      <c r="A33" s="9" t="s">
        <v>54</v>
      </c>
      <c r="B33" s="10" t="s">
        <v>1</v>
      </c>
      <c r="C33" s="14"/>
      <c r="D33" s="22">
        <v>0</v>
      </c>
      <c r="E33" s="19">
        <v>0</v>
      </c>
      <c r="F33" s="19">
        <v>0</v>
      </c>
      <c r="G33" s="19">
        <v>0</v>
      </c>
      <c r="H33" s="19">
        <v>0</v>
      </c>
      <c r="I33" s="16">
        <v>0</v>
      </c>
      <c r="J33" s="16">
        <v>4003.1247499999999</v>
      </c>
      <c r="K33" s="16">
        <v>8107.0386099999996</v>
      </c>
      <c r="L33" s="16">
        <f t="shared" si="1"/>
        <v>8139.4667644399997</v>
      </c>
      <c r="M33" s="16">
        <f t="shared" si="1"/>
        <v>8172.0246314977594</v>
      </c>
    </row>
    <row r="34" spans="1:13" ht="42" customHeight="1" x14ac:dyDescent="0.25">
      <c r="A34" s="11" t="s">
        <v>13</v>
      </c>
      <c r="B34" s="12" t="s">
        <v>14</v>
      </c>
      <c r="C34" s="13">
        <f>C9+C10+C11+C12+C13+C14+C15+C16+C17+C18+C19+C20+C27+C32+C33+C21+C22+C23+C25+C26</f>
        <v>528780.83748999995</v>
      </c>
      <c r="D34" s="20">
        <f t="shared" ref="D34" si="3">D9+D10+D11+D12+D13+D14+D15+D16+D17+D18+D19+D20+D21+D22+D23+D24+D25+D26+D27+D29+D30+D32+D33+D28</f>
        <v>597965.80288000021</v>
      </c>
      <c r="E34" s="20">
        <f>E9+E10+E11+E12+E13+E14+E15+E16+E17+E18+E19+E20+E21+E22+E23+E24+E25+E26+E27+E29+E32+E33+E28</f>
        <v>593474.67498999985</v>
      </c>
      <c r="F34" s="20">
        <f>F9+F10+F11+F12+F13+F14+F15+F16+F17+F18+F19+F20+F21+F22+F23+F24+F25+F26+F27+F29+F32+F33+F28</f>
        <v>614713.45385000005</v>
      </c>
      <c r="G34" s="20">
        <f t="shared" ref="G34" si="4">G9+G10+G11+G12+G13+G14+G15+G16+G17+G18+G19+G20+G21+G22+G23+G24+G25+G26+G27+G29+G30+G32+G33+G28</f>
        <v>608713.26934000012</v>
      </c>
      <c r="H34" s="20">
        <f>H9+H10+H11+H12+H13+H14+H15+H16+H17+H18+H19+H20+H25+H26+H27+H29+H30+H31+H32</f>
        <v>779470.1591899998</v>
      </c>
      <c r="I34" s="20">
        <f>I9+I10+I11+I12+I13+I14+I15+I16+I17+I18+I19+I20+I25+I26+I27+I29+I30+I31+I32+I21+I24</f>
        <v>574224.85759999999</v>
      </c>
      <c r="J34" s="20">
        <f>J9+J10+J11+J12+J13+J14+J15+J16+J17+J18+J19+J20+J21+J29+J32+J33</f>
        <v>522136.41957999999</v>
      </c>
      <c r="K34" s="20">
        <f>K9+K10+K11+K12+K13+K14+K15+K16+K17+K18+K19+K20+K21+K29+K32+K33</f>
        <v>522087.29104999994</v>
      </c>
      <c r="L34" s="20">
        <v>526147.93999999994</v>
      </c>
      <c r="M34" s="20">
        <v>531329.30000000005</v>
      </c>
    </row>
    <row r="35" spans="1:13" x14ac:dyDescent="0.25">
      <c r="C35" s="2"/>
      <c r="D35" s="2"/>
      <c r="G35" s="8"/>
      <c r="H35" s="23"/>
    </row>
    <row r="36" spans="1:13" ht="21.6" hidden="1" customHeight="1" x14ac:dyDescent="0.25">
      <c r="C36" s="2"/>
      <c r="D36" s="2"/>
      <c r="E36" s="15">
        <f>SUM(E9:E29)</f>
        <v>516295.42049999989</v>
      </c>
      <c r="F36" s="15">
        <f>SUM(F9:F29)</f>
        <v>511363.88877000002</v>
      </c>
      <c r="G36" s="15">
        <f t="shared" ref="G36:H36" si="5">SUM(G9:G29)</f>
        <v>531118.80912000011</v>
      </c>
      <c r="H36" s="15">
        <f t="shared" si="5"/>
        <v>693192.59189999977</v>
      </c>
      <c r="I36" s="8"/>
      <c r="J36" s="8"/>
      <c r="K36" s="8"/>
      <c r="L36" s="8"/>
      <c r="M36" s="8"/>
    </row>
    <row r="37" spans="1:13" x14ac:dyDescent="0.25">
      <c r="C37" s="2"/>
      <c r="D37" s="2"/>
      <c r="E37" s="7"/>
      <c r="F37" s="7"/>
    </row>
    <row r="38" spans="1:13" ht="47.25" customHeight="1" x14ac:dyDescent="0.25">
      <c r="C38" s="2"/>
      <c r="D38" s="2"/>
    </row>
    <row r="39" spans="1:13" x14ac:dyDescent="0.25">
      <c r="C39" s="2"/>
      <c r="D39" s="2"/>
    </row>
    <row r="40" spans="1:13" x14ac:dyDescent="0.25">
      <c r="C40" s="2"/>
      <c r="D40" s="2"/>
    </row>
    <row r="41" spans="1:13" x14ac:dyDescent="0.25">
      <c r="C41" s="2"/>
      <c r="D41" s="2"/>
    </row>
    <row r="42" spans="1:13" x14ac:dyDescent="0.25">
      <c r="C42" s="2"/>
      <c r="D42" s="2"/>
    </row>
    <row r="43" spans="1:13" x14ac:dyDescent="0.25">
      <c r="C43" s="2"/>
      <c r="D43" s="2"/>
    </row>
    <row r="44" spans="1:13" x14ac:dyDescent="0.25">
      <c r="C44" s="2"/>
      <c r="D44" s="2"/>
    </row>
    <row r="45" spans="1:13" x14ac:dyDescent="0.25">
      <c r="C45" s="2"/>
      <c r="D45" s="2"/>
    </row>
    <row r="46" spans="1:13" x14ac:dyDescent="0.25">
      <c r="C46" s="2"/>
      <c r="D46" s="2"/>
    </row>
    <row r="47" spans="1:13" x14ac:dyDescent="0.25">
      <c r="C47" s="2"/>
      <c r="D47" s="2"/>
    </row>
    <row r="48" spans="1:13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x14ac:dyDescent="0.25">
      <c r="C176" s="2"/>
      <c r="D176" s="2"/>
    </row>
    <row r="177" spans="3:4" x14ac:dyDescent="0.25">
      <c r="C177" s="2"/>
      <c r="D177" s="2"/>
    </row>
    <row r="178" spans="3:4" x14ac:dyDescent="0.25">
      <c r="C178" s="2"/>
      <c r="D178" s="2"/>
    </row>
    <row r="179" spans="3:4" x14ac:dyDescent="0.25">
      <c r="C179" s="2"/>
      <c r="D179" s="2"/>
    </row>
    <row r="180" spans="3:4" x14ac:dyDescent="0.25">
      <c r="C180" s="2"/>
      <c r="D180" s="2"/>
    </row>
    <row r="181" spans="3:4" x14ac:dyDescent="0.25">
      <c r="C181" s="2"/>
      <c r="D181" s="2"/>
    </row>
    <row r="182" spans="3:4" x14ac:dyDescent="0.25">
      <c r="C182" s="2"/>
      <c r="D182" s="2"/>
    </row>
    <row r="183" spans="3:4" x14ac:dyDescent="0.25">
      <c r="C183" s="2"/>
      <c r="D183" s="2"/>
    </row>
    <row r="184" spans="3:4" x14ac:dyDescent="0.25">
      <c r="C184" s="2"/>
      <c r="D184" s="2"/>
    </row>
    <row r="185" spans="3:4" x14ac:dyDescent="0.25">
      <c r="C185" s="2"/>
      <c r="D185" s="2"/>
    </row>
    <row r="186" spans="3:4" x14ac:dyDescent="0.25">
      <c r="C186" s="2"/>
      <c r="D186" s="2"/>
    </row>
    <row r="187" spans="3:4" x14ac:dyDescent="0.25">
      <c r="C187" s="2"/>
      <c r="D187" s="2"/>
    </row>
    <row r="188" spans="3:4" x14ac:dyDescent="0.25">
      <c r="C188" s="2"/>
      <c r="D188" s="2"/>
    </row>
    <row r="189" spans="3:4" x14ac:dyDescent="0.25">
      <c r="C189" s="2"/>
      <c r="D189" s="2"/>
    </row>
    <row r="190" spans="3:4" x14ac:dyDescent="0.25">
      <c r="C190" s="2"/>
      <c r="D190" s="2"/>
    </row>
    <row r="191" spans="3:4" x14ac:dyDescent="0.25">
      <c r="C191" s="2"/>
      <c r="D191" s="2"/>
    </row>
    <row r="192" spans="3:4" x14ac:dyDescent="0.25">
      <c r="C192" s="2"/>
      <c r="D192" s="2"/>
    </row>
    <row r="193" spans="3:4" x14ac:dyDescent="0.25">
      <c r="C193" s="2"/>
      <c r="D193" s="2"/>
    </row>
    <row r="194" spans="3:4" x14ac:dyDescent="0.25">
      <c r="C194" s="2"/>
      <c r="D194" s="2"/>
    </row>
    <row r="195" spans="3:4" x14ac:dyDescent="0.25">
      <c r="C195" s="2"/>
      <c r="D195" s="2"/>
    </row>
    <row r="196" spans="3:4" x14ac:dyDescent="0.25">
      <c r="C196" s="2"/>
      <c r="D196" s="2"/>
    </row>
    <row r="197" spans="3:4" x14ac:dyDescent="0.25">
      <c r="C197" s="2"/>
      <c r="D197" s="2"/>
    </row>
    <row r="198" spans="3:4" x14ac:dyDescent="0.25">
      <c r="C198" s="2"/>
      <c r="D198" s="2"/>
    </row>
    <row r="199" spans="3:4" x14ac:dyDescent="0.25">
      <c r="C199" s="2"/>
      <c r="D199" s="2"/>
    </row>
    <row r="200" spans="3:4" x14ac:dyDescent="0.25">
      <c r="C200" s="2"/>
      <c r="D200" s="2"/>
    </row>
    <row r="201" spans="3:4" x14ac:dyDescent="0.25">
      <c r="C201" s="2"/>
      <c r="D201" s="2"/>
    </row>
    <row r="202" spans="3:4" x14ac:dyDescent="0.25">
      <c r="C202" s="2"/>
      <c r="D202" s="2"/>
    </row>
    <row r="203" spans="3:4" x14ac:dyDescent="0.25">
      <c r="C203" s="2"/>
      <c r="D203" s="2"/>
    </row>
    <row r="204" spans="3:4" x14ac:dyDescent="0.25">
      <c r="C204" s="2"/>
      <c r="D204" s="2"/>
    </row>
    <row r="205" spans="3:4" x14ac:dyDescent="0.25">
      <c r="C205" s="2"/>
      <c r="D205" s="2"/>
    </row>
    <row r="206" spans="3:4" x14ac:dyDescent="0.25">
      <c r="C206" s="2"/>
      <c r="D206" s="2"/>
    </row>
    <row r="207" spans="3:4" x14ac:dyDescent="0.25">
      <c r="C207" s="2"/>
      <c r="D207" s="2"/>
    </row>
    <row r="208" spans="3:4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3:4" x14ac:dyDescent="0.25">
      <c r="C289" s="2"/>
      <c r="D289" s="2"/>
    </row>
    <row r="290" spans="3:4" x14ac:dyDescent="0.25">
      <c r="C290" s="2"/>
      <c r="D290" s="2"/>
    </row>
    <row r="291" spans="3:4" x14ac:dyDescent="0.25">
      <c r="C291" s="2"/>
      <c r="D291" s="2"/>
    </row>
    <row r="292" spans="3:4" x14ac:dyDescent="0.25">
      <c r="C292" s="2"/>
      <c r="D292" s="2"/>
    </row>
    <row r="293" spans="3:4" x14ac:dyDescent="0.25">
      <c r="C293" s="2"/>
      <c r="D293" s="2"/>
    </row>
    <row r="294" spans="3:4" x14ac:dyDescent="0.25">
      <c r="C294" s="2"/>
      <c r="D294" s="2"/>
    </row>
    <row r="295" spans="3:4" x14ac:dyDescent="0.25">
      <c r="C295" s="2"/>
      <c r="D295" s="2"/>
    </row>
    <row r="296" spans="3:4" x14ac:dyDescent="0.25">
      <c r="C296" s="2"/>
      <c r="D296" s="2"/>
    </row>
    <row r="297" spans="3:4" x14ac:dyDescent="0.25">
      <c r="C297" s="2"/>
      <c r="D297" s="2"/>
    </row>
    <row r="298" spans="3:4" x14ac:dyDescent="0.25">
      <c r="C298" s="2"/>
      <c r="D298" s="2"/>
    </row>
    <row r="299" spans="3:4" x14ac:dyDescent="0.25">
      <c r="C299" s="2"/>
      <c r="D299" s="2"/>
    </row>
    <row r="300" spans="3:4" x14ac:dyDescent="0.25">
      <c r="C300" s="2"/>
      <c r="D300" s="2"/>
    </row>
    <row r="301" spans="3:4" x14ac:dyDescent="0.25">
      <c r="C301" s="2"/>
      <c r="D301" s="2"/>
    </row>
    <row r="302" spans="3:4" x14ac:dyDescent="0.25">
      <c r="C302" s="2"/>
      <c r="D302" s="2"/>
    </row>
    <row r="303" spans="3:4" x14ac:dyDescent="0.25">
      <c r="C303" s="2"/>
      <c r="D303" s="2"/>
    </row>
    <row r="304" spans="3:4" x14ac:dyDescent="0.25">
      <c r="C304" s="2"/>
      <c r="D304" s="2"/>
    </row>
    <row r="305" spans="3:4" x14ac:dyDescent="0.25">
      <c r="C305" s="2"/>
      <c r="D305" s="2"/>
    </row>
    <row r="306" spans="3:4" x14ac:dyDescent="0.25">
      <c r="C306" s="2"/>
      <c r="D306" s="2"/>
    </row>
    <row r="307" spans="3:4" x14ac:dyDescent="0.25">
      <c r="C307" s="2"/>
      <c r="D307" s="2"/>
    </row>
    <row r="308" spans="3:4" x14ac:dyDescent="0.25">
      <c r="C308" s="2"/>
      <c r="D308" s="2"/>
    </row>
    <row r="309" spans="3:4" x14ac:dyDescent="0.25">
      <c r="C309" s="2"/>
      <c r="D309" s="2"/>
    </row>
    <row r="310" spans="3:4" x14ac:dyDescent="0.25">
      <c r="C310" s="2"/>
      <c r="D310" s="2"/>
    </row>
    <row r="311" spans="3:4" x14ac:dyDescent="0.25">
      <c r="C311" s="2"/>
      <c r="D311" s="2"/>
    </row>
    <row r="312" spans="3:4" x14ac:dyDescent="0.25">
      <c r="C312" s="2"/>
      <c r="D312" s="2"/>
    </row>
    <row r="313" spans="3:4" x14ac:dyDescent="0.25">
      <c r="C313" s="2"/>
      <c r="D313" s="2"/>
    </row>
    <row r="314" spans="3:4" x14ac:dyDescent="0.25">
      <c r="C314" s="2"/>
      <c r="D314" s="2"/>
    </row>
    <row r="315" spans="3:4" x14ac:dyDescent="0.25">
      <c r="C315" s="2"/>
      <c r="D315" s="2"/>
    </row>
    <row r="316" spans="3:4" x14ac:dyDescent="0.25">
      <c r="C316" s="2"/>
      <c r="D316" s="2"/>
    </row>
    <row r="317" spans="3:4" x14ac:dyDescent="0.25">
      <c r="C317" s="2"/>
      <c r="D317" s="2"/>
    </row>
    <row r="318" spans="3:4" x14ac:dyDescent="0.25">
      <c r="C318" s="2"/>
      <c r="D318" s="2"/>
    </row>
    <row r="319" spans="3:4" x14ac:dyDescent="0.25">
      <c r="C319" s="2"/>
      <c r="D319" s="2"/>
    </row>
    <row r="320" spans="3:4" x14ac:dyDescent="0.25">
      <c r="C320" s="2"/>
      <c r="D320" s="2"/>
    </row>
    <row r="321" spans="3:4" x14ac:dyDescent="0.25">
      <c r="C321" s="2"/>
      <c r="D321" s="2"/>
    </row>
    <row r="322" spans="3:4" x14ac:dyDescent="0.25">
      <c r="C322" s="2"/>
      <c r="D322" s="2"/>
    </row>
    <row r="323" spans="3:4" x14ac:dyDescent="0.25">
      <c r="C323" s="2"/>
      <c r="D323" s="2"/>
    </row>
    <row r="324" spans="3:4" x14ac:dyDescent="0.25">
      <c r="C324" s="2"/>
      <c r="D324" s="2"/>
    </row>
    <row r="325" spans="3:4" x14ac:dyDescent="0.25">
      <c r="C325" s="2"/>
      <c r="D325" s="2"/>
    </row>
    <row r="326" spans="3:4" x14ac:dyDescent="0.25">
      <c r="C326" s="2"/>
      <c r="D326" s="2"/>
    </row>
    <row r="327" spans="3:4" x14ac:dyDescent="0.25">
      <c r="C327" s="2"/>
      <c r="D327" s="2"/>
    </row>
    <row r="328" spans="3:4" x14ac:dyDescent="0.25">
      <c r="C328" s="2"/>
      <c r="D328" s="2"/>
    </row>
    <row r="329" spans="3:4" x14ac:dyDescent="0.25">
      <c r="C329" s="2"/>
      <c r="D329" s="2"/>
    </row>
    <row r="330" spans="3:4" x14ac:dyDescent="0.25">
      <c r="C330" s="2"/>
      <c r="D330" s="2"/>
    </row>
    <row r="331" spans="3:4" x14ac:dyDescent="0.25">
      <c r="C331" s="2"/>
      <c r="D331" s="2"/>
    </row>
    <row r="332" spans="3:4" x14ac:dyDescent="0.25">
      <c r="C332" s="2"/>
      <c r="D332" s="2"/>
    </row>
    <row r="333" spans="3:4" x14ac:dyDescent="0.25">
      <c r="C333" s="2"/>
      <c r="D333" s="2"/>
    </row>
    <row r="334" spans="3:4" x14ac:dyDescent="0.25">
      <c r="C334" s="2"/>
      <c r="D334" s="2"/>
    </row>
    <row r="335" spans="3:4" x14ac:dyDescent="0.25">
      <c r="C335" s="2"/>
      <c r="D335" s="2"/>
    </row>
    <row r="336" spans="3:4" x14ac:dyDescent="0.25">
      <c r="C336" s="2"/>
      <c r="D336" s="2"/>
    </row>
    <row r="337" spans="3:4" x14ac:dyDescent="0.25">
      <c r="C337" s="2"/>
      <c r="D337" s="2"/>
    </row>
    <row r="338" spans="3:4" x14ac:dyDescent="0.25">
      <c r="C338" s="2"/>
      <c r="D338" s="2"/>
    </row>
    <row r="339" spans="3:4" x14ac:dyDescent="0.25">
      <c r="C339" s="2"/>
      <c r="D339" s="2"/>
    </row>
    <row r="340" spans="3:4" x14ac:dyDescent="0.25">
      <c r="C340" s="2"/>
      <c r="D340" s="2"/>
    </row>
    <row r="341" spans="3:4" x14ac:dyDescent="0.25">
      <c r="C341" s="2"/>
      <c r="D341" s="2"/>
    </row>
    <row r="342" spans="3:4" x14ac:dyDescent="0.25">
      <c r="C342" s="2"/>
      <c r="D342" s="2"/>
    </row>
    <row r="343" spans="3:4" x14ac:dyDescent="0.25">
      <c r="C343" s="2"/>
      <c r="D343" s="2"/>
    </row>
    <row r="344" spans="3:4" x14ac:dyDescent="0.25">
      <c r="C344" s="2"/>
      <c r="D344" s="2"/>
    </row>
    <row r="345" spans="3:4" x14ac:dyDescent="0.25">
      <c r="C345" s="2"/>
      <c r="D345" s="2"/>
    </row>
    <row r="346" spans="3:4" x14ac:dyDescent="0.25">
      <c r="C346" s="2"/>
      <c r="D346" s="2"/>
    </row>
    <row r="347" spans="3:4" x14ac:dyDescent="0.25">
      <c r="C347" s="2"/>
      <c r="D347" s="2"/>
    </row>
    <row r="348" spans="3:4" x14ac:dyDescent="0.25">
      <c r="C348" s="2"/>
      <c r="D348" s="2"/>
    </row>
    <row r="349" spans="3:4" x14ac:dyDescent="0.25">
      <c r="C349" s="2"/>
      <c r="D349" s="2"/>
    </row>
    <row r="350" spans="3:4" x14ac:dyDescent="0.25">
      <c r="C350" s="2"/>
      <c r="D350" s="2"/>
    </row>
    <row r="351" spans="3:4" x14ac:dyDescent="0.25">
      <c r="C351" s="2"/>
      <c r="D351" s="2"/>
    </row>
    <row r="352" spans="3:4" x14ac:dyDescent="0.25">
      <c r="C352" s="2"/>
      <c r="D352" s="2"/>
    </row>
    <row r="353" spans="3:4" x14ac:dyDescent="0.25">
      <c r="C353" s="2"/>
      <c r="D353" s="2"/>
    </row>
    <row r="354" spans="3:4" x14ac:dyDescent="0.25">
      <c r="C354" s="2"/>
      <c r="D354" s="2"/>
    </row>
    <row r="355" spans="3:4" x14ac:dyDescent="0.25">
      <c r="C355" s="2"/>
      <c r="D355" s="2"/>
    </row>
    <row r="356" spans="3:4" x14ac:dyDescent="0.25">
      <c r="C356" s="2"/>
      <c r="D356" s="2"/>
    </row>
    <row r="357" spans="3:4" x14ac:dyDescent="0.25">
      <c r="C357" s="2"/>
      <c r="D357" s="2"/>
    </row>
    <row r="358" spans="3:4" x14ac:dyDescent="0.25">
      <c r="C358" s="2"/>
      <c r="D358" s="2"/>
    </row>
    <row r="359" spans="3:4" x14ac:dyDescent="0.25">
      <c r="C359" s="2"/>
      <c r="D359" s="2"/>
    </row>
    <row r="360" spans="3:4" x14ac:dyDescent="0.25">
      <c r="C360" s="2"/>
      <c r="D360" s="2"/>
    </row>
    <row r="361" spans="3:4" x14ac:dyDescent="0.25">
      <c r="C361" s="2"/>
      <c r="D361" s="2"/>
    </row>
    <row r="362" spans="3:4" x14ac:dyDescent="0.25">
      <c r="C362" s="2"/>
      <c r="D362" s="2"/>
    </row>
    <row r="363" spans="3:4" x14ac:dyDescent="0.25">
      <c r="C363" s="2"/>
      <c r="D363" s="2"/>
    </row>
    <row r="364" spans="3:4" x14ac:dyDescent="0.25">
      <c r="C364" s="2"/>
      <c r="D364" s="2"/>
    </row>
    <row r="365" spans="3:4" x14ac:dyDescent="0.25">
      <c r="C365" s="2"/>
      <c r="D365" s="2"/>
    </row>
    <row r="366" spans="3:4" x14ac:dyDescent="0.25">
      <c r="C366" s="2"/>
      <c r="D366" s="2"/>
    </row>
    <row r="367" spans="3:4" x14ac:dyDescent="0.25">
      <c r="C367" s="2"/>
      <c r="D367" s="2"/>
    </row>
    <row r="368" spans="3:4" x14ac:dyDescent="0.25">
      <c r="C368" s="2"/>
      <c r="D368" s="2"/>
    </row>
    <row r="369" spans="3:4" x14ac:dyDescent="0.25">
      <c r="C369" s="2"/>
      <c r="D369" s="2"/>
    </row>
    <row r="370" spans="3:4" x14ac:dyDescent="0.25">
      <c r="C370" s="2"/>
      <c r="D370" s="2"/>
    </row>
    <row r="371" spans="3:4" x14ac:dyDescent="0.25">
      <c r="C371" s="2"/>
      <c r="D371" s="2"/>
    </row>
    <row r="372" spans="3:4" x14ac:dyDescent="0.25">
      <c r="C372" s="2"/>
      <c r="D372" s="2"/>
    </row>
    <row r="373" spans="3:4" x14ac:dyDescent="0.25">
      <c r="C373" s="2"/>
      <c r="D373" s="2"/>
    </row>
    <row r="374" spans="3:4" x14ac:dyDescent="0.25">
      <c r="C374" s="2"/>
      <c r="D374" s="2"/>
    </row>
    <row r="375" spans="3:4" x14ac:dyDescent="0.25">
      <c r="C375" s="2"/>
      <c r="D375" s="2"/>
    </row>
    <row r="376" spans="3:4" x14ac:dyDescent="0.25">
      <c r="C376" s="2"/>
      <c r="D376" s="2"/>
    </row>
    <row r="377" spans="3:4" x14ac:dyDescent="0.25">
      <c r="C377" s="2"/>
      <c r="D377" s="2"/>
    </row>
    <row r="378" spans="3:4" x14ac:dyDescent="0.25">
      <c r="C378" s="2"/>
      <c r="D378" s="2"/>
    </row>
    <row r="379" spans="3:4" x14ac:dyDescent="0.25">
      <c r="C379" s="2"/>
      <c r="D379" s="2"/>
    </row>
    <row r="380" spans="3:4" x14ac:dyDescent="0.25">
      <c r="C380" s="2"/>
      <c r="D380" s="2"/>
    </row>
    <row r="381" spans="3:4" x14ac:dyDescent="0.25">
      <c r="C381" s="2"/>
      <c r="D381" s="2"/>
    </row>
    <row r="382" spans="3:4" x14ac:dyDescent="0.25">
      <c r="C382" s="2"/>
      <c r="D382" s="2"/>
    </row>
    <row r="383" spans="3:4" x14ac:dyDescent="0.25">
      <c r="C383" s="2"/>
      <c r="D383" s="2"/>
    </row>
    <row r="384" spans="3:4" x14ac:dyDescent="0.25">
      <c r="C384" s="2"/>
      <c r="D384" s="2"/>
    </row>
    <row r="385" spans="3:4" x14ac:dyDescent="0.25">
      <c r="C385" s="2"/>
      <c r="D385" s="2"/>
    </row>
    <row r="386" spans="3:4" x14ac:dyDescent="0.25">
      <c r="C386" s="2"/>
      <c r="D386" s="2"/>
    </row>
    <row r="387" spans="3:4" x14ac:dyDescent="0.25">
      <c r="C387" s="2"/>
      <c r="D387" s="2"/>
    </row>
    <row r="388" spans="3:4" x14ac:dyDescent="0.25">
      <c r="C388" s="2"/>
      <c r="D388" s="2"/>
    </row>
    <row r="389" spans="3:4" x14ac:dyDescent="0.25">
      <c r="C389" s="2"/>
      <c r="D389" s="2"/>
    </row>
    <row r="390" spans="3:4" x14ac:dyDescent="0.25">
      <c r="C390" s="2"/>
      <c r="D390" s="2"/>
    </row>
    <row r="391" spans="3:4" x14ac:dyDescent="0.25">
      <c r="C391" s="2"/>
      <c r="D391" s="2"/>
    </row>
    <row r="392" spans="3:4" x14ac:dyDescent="0.25">
      <c r="C392" s="2"/>
      <c r="D392" s="2"/>
    </row>
    <row r="393" spans="3:4" x14ac:dyDescent="0.25">
      <c r="C393" s="2"/>
      <c r="D393" s="2"/>
    </row>
    <row r="394" spans="3:4" x14ac:dyDescent="0.25">
      <c r="C394" s="2"/>
      <c r="D394" s="2"/>
    </row>
    <row r="395" spans="3:4" x14ac:dyDescent="0.25">
      <c r="C395" s="2"/>
      <c r="D395" s="2"/>
    </row>
    <row r="396" spans="3:4" x14ac:dyDescent="0.25">
      <c r="C396" s="2"/>
      <c r="D396" s="2"/>
    </row>
    <row r="397" spans="3:4" x14ac:dyDescent="0.25">
      <c r="C397" s="2"/>
      <c r="D397" s="2"/>
    </row>
    <row r="398" spans="3:4" x14ac:dyDescent="0.25">
      <c r="C398" s="2"/>
      <c r="D398" s="2"/>
    </row>
    <row r="399" spans="3:4" x14ac:dyDescent="0.25">
      <c r="C399" s="2"/>
      <c r="D399" s="2"/>
    </row>
    <row r="400" spans="3:4" x14ac:dyDescent="0.25">
      <c r="C400" s="2"/>
      <c r="D400" s="2"/>
    </row>
    <row r="401" spans="3:4" x14ac:dyDescent="0.25">
      <c r="C401" s="2"/>
      <c r="D401" s="2"/>
    </row>
    <row r="402" spans="3:4" x14ac:dyDescent="0.25">
      <c r="C402" s="2"/>
      <c r="D402" s="2"/>
    </row>
    <row r="403" spans="3:4" x14ac:dyDescent="0.25">
      <c r="C403" s="2"/>
      <c r="D403" s="2"/>
    </row>
    <row r="404" spans="3:4" x14ac:dyDescent="0.25">
      <c r="C404" s="2"/>
      <c r="D404" s="2"/>
    </row>
    <row r="405" spans="3:4" x14ac:dyDescent="0.25">
      <c r="C405" s="2"/>
      <c r="D405" s="2"/>
    </row>
    <row r="406" spans="3:4" x14ac:dyDescent="0.25">
      <c r="C406" s="2"/>
      <c r="D406" s="2"/>
    </row>
    <row r="407" spans="3:4" x14ac:dyDescent="0.25">
      <c r="C407" s="2"/>
      <c r="D407" s="2"/>
    </row>
    <row r="408" spans="3:4" x14ac:dyDescent="0.25">
      <c r="C408" s="2"/>
      <c r="D408" s="2"/>
    </row>
    <row r="409" spans="3:4" x14ac:dyDescent="0.25">
      <c r="C409" s="2"/>
      <c r="D409" s="2"/>
    </row>
    <row r="410" spans="3:4" x14ac:dyDescent="0.25">
      <c r="C410" s="2"/>
      <c r="D410" s="2"/>
    </row>
    <row r="411" spans="3:4" x14ac:dyDescent="0.25">
      <c r="C411" s="2"/>
      <c r="D411" s="2"/>
    </row>
    <row r="412" spans="3:4" x14ac:dyDescent="0.25">
      <c r="C412" s="2"/>
      <c r="D412" s="2"/>
    </row>
    <row r="413" spans="3:4" x14ac:dyDescent="0.25">
      <c r="C413" s="2"/>
      <c r="D413" s="2"/>
    </row>
    <row r="414" spans="3:4" x14ac:dyDescent="0.25">
      <c r="C414" s="2"/>
      <c r="D414" s="2"/>
    </row>
    <row r="415" spans="3:4" x14ac:dyDescent="0.25">
      <c r="C415" s="2"/>
      <c r="D415" s="2"/>
    </row>
    <row r="416" spans="3:4" x14ac:dyDescent="0.25">
      <c r="C416" s="2"/>
      <c r="D416" s="2"/>
    </row>
    <row r="417" spans="3:4" x14ac:dyDescent="0.25">
      <c r="C417" s="2"/>
      <c r="D417" s="2"/>
    </row>
    <row r="418" spans="3:4" x14ac:dyDescent="0.25">
      <c r="C418" s="2"/>
      <c r="D418" s="2"/>
    </row>
    <row r="419" spans="3:4" x14ac:dyDescent="0.25">
      <c r="C419" s="2"/>
      <c r="D419" s="2"/>
    </row>
    <row r="420" spans="3:4" x14ac:dyDescent="0.25">
      <c r="C420" s="2"/>
      <c r="D420" s="2"/>
    </row>
    <row r="421" spans="3:4" x14ac:dyDescent="0.25">
      <c r="C421" s="2"/>
      <c r="D421" s="2"/>
    </row>
    <row r="422" spans="3:4" x14ac:dyDescent="0.25">
      <c r="C422" s="2"/>
      <c r="D422" s="2"/>
    </row>
    <row r="423" spans="3:4" x14ac:dyDescent="0.25">
      <c r="C423" s="2"/>
      <c r="D423" s="2"/>
    </row>
    <row r="424" spans="3:4" x14ac:dyDescent="0.25">
      <c r="C424" s="2"/>
      <c r="D424" s="2"/>
    </row>
    <row r="425" spans="3:4" x14ac:dyDescent="0.25">
      <c r="C425" s="2"/>
      <c r="D425" s="2"/>
    </row>
    <row r="426" spans="3:4" x14ac:dyDescent="0.25">
      <c r="C426" s="2"/>
      <c r="D426" s="2"/>
    </row>
    <row r="427" spans="3:4" x14ac:dyDescent="0.25">
      <c r="C427" s="2"/>
      <c r="D427" s="2"/>
    </row>
    <row r="428" spans="3:4" x14ac:dyDescent="0.25">
      <c r="C428" s="2"/>
      <c r="D428" s="2"/>
    </row>
    <row r="429" spans="3:4" x14ac:dyDescent="0.25">
      <c r="C429" s="2"/>
      <c r="D429" s="2"/>
    </row>
    <row r="430" spans="3:4" x14ac:dyDescent="0.25">
      <c r="C430" s="2"/>
      <c r="D430" s="2"/>
    </row>
    <row r="431" spans="3:4" x14ac:dyDescent="0.25">
      <c r="C431" s="2"/>
      <c r="D431" s="2"/>
    </row>
    <row r="432" spans="3:4" x14ac:dyDescent="0.25">
      <c r="C432" s="2"/>
      <c r="D432" s="2"/>
    </row>
    <row r="433" spans="3:4" x14ac:dyDescent="0.25">
      <c r="C433" s="2"/>
      <c r="D433" s="2"/>
    </row>
    <row r="434" spans="3:4" x14ac:dyDescent="0.25">
      <c r="C434" s="2"/>
      <c r="D434" s="2"/>
    </row>
    <row r="435" spans="3:4" x14ac:dyDescent="0.25">
      <c r="C435" s="2"/>
      <c r="D435" s="2"/>
    </row>
    <row r="436" spans="3:4" x14ac:dyDescent="0.25">
      <c r="C436" s="2"/>
      <c r="D436" s="2"/>
    </row>
    <row r="437" spans="3:4" x14ac:dyDescent="0.25">
      <c r="C437" s="2"/>
      <c r="D437" s="2"/>
    </row>
    <row r="438" spans="3:4" x14ac:dyDescent="0.25">
      <c r="C438" s="2"/>
      <c r="D438" s="2"/>
    </row>
    <row r="439" spans="3:4" x14ac:dyDescent="0.25">
      <c r="C439" s="2"/>
      <c r="D439" s="2"/>
    </row>
    <row r="440" spans="3:4" x14ac:dyDescent="0.25">
      <c r="C440" s="2"/>
      <c r="D440" s="2"/>
    </row>
    <row r="441" spans="3:4" x14ac:dyDescent="0.25">
      <c r="C441" s="2"/>
      <c r="D441" s="2"/>
    </row>
    <row r="442" spans="3:4" x14ac:dyDescent="0.25">
      <c r="C442" s="2"/>
      <c r="D442" s="2"/>
    </row>
    <row r="443" spans="3:4" x14ac:dyDescent="0.25">
      <c r="C443" s="2"/>
      <c r="D443" s="2"/>
    </row>
    <row r="444" spans="3:4" x14ac:dyDescent="0.25">
      <c r="C444" s="2"/>
      <c r="D444" s="2"/>
    </row>
    <row r="445" spans="3:4" x14ac:dyDescent="0.25">
      <c r="C445" s="2"/>
      <c r="D445" s="2"/>
    </row>
    <row r="446" spans="3:4" x14ac:dyDescent="0.25">
      <c r="C446" s="2"/>
      <c r="D446" s="2"/>
    </row>
    <row r="447" spans="3:4" x14ac:dyDescent="0.25">
      <c r="C447" s="2"/>
      <c r="D447" s="2"/>
    </row>
    <row r="448" spans="3:4" x14ac:dyDescent="0.25">
      <c r="C448" s="2"/>
      <c r="D448" s="2"/>
    </row>
    <row r="449" spans="3:4" x14ac:dyDescent="0.25">
      <c r="C449" s="2"/>
      <c r="D449" s="2"/>
    </row>
    <row r="450" spans="3:4" x14ac:dyDescent="0.25">
      <c r="C450" s="2"/>
      <c r="D450" s="2"/>
    </row>
    <row r="451" spans="3:4" x14ac:dyDescent="0.25">
      <c r="C451" s="2"/>
      <c r="D451" s="2"/>
    </row>
    <row r="452" spans="3:4" x14ac:dyDescent="0.25">
      <c r="C452" s="2"/>
      <c r="D452" s="2"/>
    </row>
    <row r="453" spans="3:4" x14ac:dyDescent="0.25">
      <c r="C453" s="2"/>
      <c r="D453" s="2"/>
    </row>
    <row r="454" spans="3:4" x14ac:dyDescent="0.25">
      <c r="C454" s="2"/>
      <c r="D454" s="2"/>
    </row>
    <row r="455" spans="3:4" x14ac:dyDescent="0.25">
      <c r="C455" s="2"/>
      <c r="D455" s="2"/>
    </row>
    <row r="456" spans="3:4" x14ac:dyDescent="0.25">
      <c r="C456" s="2"/>
      <c r="D456" s="2"/>
    </row>
    <row r="457" spans="3:4" x14ac:dyDescent="0.25">
      <c r="C457" s="2"/>
      <c r="D457" s="2"/>
    </row>
    <row r="458" spans="3:4" x14ac:dyDescent="0.25">
      <c r="C458" s="2"/>
      <c r="D458" s="2"/>
    </row>
    <row r="459" spans="3:4" x14ac:dyDescent="0.25">
      <c r="C459" s="2"/>
      <c r="D459" s="2"/>
    </row>
    <row r="460" spans="3:4" x14ac:dyDescent="0.25">
      <c r="C460" s="2"/>
      <c r="D460" s="2"/>
    </row>
    <row r="461" spans="3:4" x14ac:dyDescent="0.25">
      <c r="C461" s="2"/>
      <c r="D461" s="2"/>
    </row>
    <row r="462" spans="3:4" x14ac:dyDescent="0.25">
      <c r="C462" s="2"/>
      <c r="D462" s="2"/>
    </row>
    <row r="463" spans="3:4" x14ac:dyDescent="0.25">
      <c r="C463" s="2"/>
      <c r="D463" s="2"/>
    </row>
    <row r="464" spans="3:4" x14ac:dyDescent="0.25">
      <c r="C464" s="2"/>
      <c r="D464" s="2"/>
    </row>
    <row r="465" spans="3:4" x14ac:dyDescent="0.25">
      <c r="C465" s="2"/>
      <c r="D465" s="2"/>
    </row>
    <row r="466" spans="3:4" x14ac:dyDescent="0.25">
      <c r="C466" s="2"/>
      <c r="D466" s="2"/>
    </row>
    <row r="467" spans="3:4" x14ac:dyDescent="0.25">
      <c r="C467" s="2"/>
      <c r="D467" s="2"/>
    </row>
    <row r="468" spans="3:4" x14ac:dyDescent="0.25">
      <c r="C468" s="2"/>
      <c r="D468" s="2"/>
    </row>
    <row r="469" spans="3:4" x14ac:dyDescent="0.25">
      <c r="C469" s="2"/>
      <c r="D469" s="2"/>
    </row>
    <row r="470" spans="3:4" x14ac:dyDescent="0.25">
      <c r="C470" s="2"/>
      <c r="D470" s="2"/>
    </row>
    <row r="471" spans="3:4" x14ac:dyDescent="0.25">
      <c r="C471" s="2"/>
      <c r="D471" s="2"/>
    </row>
    <row r="472" spans="3:4" x14ac:dyDescent="0.25">
      <c r="C472" s="2"/>
      <c r="D472" s="2"/>
    </row>
    <row r="473" spans="3:4" x14ac:dyDescent="0.25">
      <c r="C473" s="2"/>
      <c r="D473" s="2"/>
    </row>
    <row r="474" spans="3:4" x14ac:dyDescent="0.25">
      <c r="C474" s="2"/>
      <c r="D474" s="2"/>
    </row>
    <row r="475" spans="3:4" x14ac:dyDescent="0.25">
      <c r="C475" s="2"/>
      <c r="D475" s="2"/>
    </row>
    <row r="476" spans="3:4" x14ac:dyDescent="0.25">
      <c r="C476" s="2"/>
      <c r="D476" s="2"/>
    </row>
    <row r="477" spans="3:4" x14ac:dyDescent="0.25">
      <c r="C477" s="2"/>
      <c r="D477" s="2"/>
    </row>
    <row r="478" spans="3:4" x14ac:dyDescent="0.25">
      <c r="C478" s="2"/>
      <c r="D478" s="2"/>
    </row>
    <row r="479" spans="3:4" x14ac:dyDescent="0.25">
      <c r="C479" s="2"/>
      <c r="D479" s="2"/>
    </row>
    <row r="480" spans="3:4" x14ac:dyDescent="0.25">
      <c r="C480" s="2"/>
      <c r="D480" s="2"/>
    </row>
    <row r="481" spans="3:4" x14ac:dyDescent="0.25">
      <c r="C481" s="2"/>
      <c r="D481" s="2"/>
    </row>
    <row r="482" spans="3:4" x14ac:dyDescent="0.25">
      <c r="C482" s="2"/>
      <c r="D482" s="2"/>
    </row>
    <row r="483" spans="3:4" x14ac:dyDescent="0.25">
      <c r="C483" s="2"/>
      <c r="D483" s="2"/>
    </row>
    <row r="484" spans="3:4" x14ac:dyDescent="0.25">
      <c r="C484" s="2"/>
      <c r="D484" s="2"/>
    </row>
    <row r="485" spans="3:4" x14ac:dyDescent="0.25">
      <c r="C485" s="2"/>
      <c r="D485" s="2"/>
    </row>
    <row r="486" spans="3:4" x14ac:dyDescent="0.25">
      <c r="C486" s="2"/>
      <c r="D486" s="2"/>
    </row>
    <row r="487" spans="3:4" x14ac:dyDescent="0.25">
      <c r="C487" s="2"/>
      <c r="D487" s="2"/>
    </row>
    <row r="488" spans="3:4" x14ac:dyDescent="0.25">
      <c r="C488" s="2"/>
      <c r="D488" s="2"/>
    </row>
    <row r="489" spans="3:4" x14ac:dyDescent="0.25">
      <c r="C489" s="2"/>
      <c r="D489" s="2"/>
    </row>
    <row r="490" spans="3:4" x14ac:dyDescent="0.25">
      <c r="C490" s="2"/>
      <c r="D490" s="2"/>
    </row>
    <row r="491" spans="3:4" x14ac:dyDescent="0.25">
      <c r="C491" s="2"/>
      <c r="D491" s="2"/>
    </row>
    <row r="492" spans="3:4" x14ac:dyDescent="0.25">
      <c r="C492" s="2"/>
      <c r="D492" s="2"/>
    </row>
    <row r="493" spans="3:4" x14ac:dyDescent="0.25">
      <c r="C493" s="2"/>
      <c r="D493" s="2"/>
    </row>
    <row r="494" spans="3:4" x14ac:dyDescent="0.25">
      <c r="C494" s="2"/>
      <c r="D494" s="2"/>
    </row>
    <row r="495" spans="3:4" x14ac:dyDescent="0.25">
      <c r="C495" s="2"/>
      <c r="D495" s="2"/>
    </row>
    <row r="496" spans="3:4" x14ac:dyDescent="0.25">
      <c r="C496" s="2"/>
      <c r="D496" s="2"/>
    </row>
    <row r="497" spans="3:4" x14ac:dyDescent="0.25">
      <c r="C497" s="2"/>
      <c r="D497" s="2"/>
    </row>
    <row r="498" spans="3:4" x14ac:dyDescent="0.25">
      <c r="C498" s="2"/>
      <c r="D498" s="2"/>
    </row>
    <row r="499" spans="3:4" x14ac:dyDescent="0.25">
      <c r="C499" s="2"/>
      <c r="D499" s="2"/>
    </row>
    <row r="500" spans="3:4" x14ac:dyDescent="0.25">
      <c r="C500" s="2"/>
      <c r="D500" s="2"/>
    </row>
    <row r="501" spans="3:4" x14ac:dyDescent="0.25">
      <c r="C501" s="2"/>
      <c r="D501" s="2"/>
    </row>
    <row r="502" spans="3:4" x14ac:dyDescent="0.25">
      <c r="C502" s="2"/>
      <c r="D502" s="2"/>
    </row>
    <row r="503" spans="3:4" x14ac:dyDescent="0.25">
      <c r="C503" s="2"/>
      <c r="D503" s="2"/>
    </row>
    <row r="504" spans="3:4" x14ac:dyDescent="0.25">
      <c r="C504" s="2"/>
      <c r="D504" s="2"/>
    </row>
    <row r="505" spans="3:4" x14ac:dyDescent="0.25">
      <c r="C505" s="2"/>
      <c r="D505" s="2"/>
    </row>
    <row r="506" spans="3:4" x14ac:dyDescent="0.25">
      <c r="C506" s="2"/>
      <c r="D506" s="2"/>
    </row>
    <row r="507" spans="3:4" x14ac:dyDescent="0.25">
      <c r="C507" s="2"/>
      <c r="D507" s="2"/>
    </row>
    <row r="508" spans="3:4" x14ac:dyDescent="0.25">
      <c r="C508" s="2"/>
      <c r="D508" s="2"/>
    </row>
    <row r="509" spans="3:4" x14ac:dyDescent="0.25">
      <c r="C509" s="2"/>
      <c r="D509" s="2"/>
    </row>
    <row r="510" spans="3:4" x14ac:dyDescent="0.25">
      <c r="C510" s="2"/>
      <c r="D510" s="2"/>
    </row>
    <row r="511" spans="3:4" x14ac:dyDescent="0.25">
      <c r="C511" s="2"/>
      <c r="D511" s="2"/>
    </row>
    <row r="512" spans="3:4" x14ac:dyDescent="0.25">
      <c r="C512" s="2"/>
      <c r="D512" s="2"/>
    </row>
    <row r="513" spans="3:4" x14ac:dyDescent="0.25">
      <c r="C513" s="2"/>
      <c r="D513" s="2"/>
    </row>
    <row r="514" spans="3:4" x14ac:dyDescent="0.25">
      <c r="C514" s="2"/>
      <c r="D514" s="2"/>
    </row>
    <row r="515" spans="3:4" x14ac:dyDescent="0.25">
      <c r="C515" s="2"/>
      <c r="D515" s="2"/>
    </row>
    <row r="516" spans="3:4" x14ac:dyDescent="0.25">
      <c r="C516" s="2"/>
      <c r="D516" s="2"/>
    </row>
    <row r="517" spans="3:4" x14ac:dyDescent="0.25">
      <c r="C517" s="2"/>
      <c r="D517" s="2"/>
    </row>
    <row r="518" spans="3:4" x14ac:dyDescent="0.25">
      <c r="C518" s="2"/>
      <c r="D518" s="2"/>
    </row>
    <row r="519" spans="3:4" x14ac:dyDescent="0.25">
      <c r="C519" s="2"/>
      <c r="D519" s="2"/>
    </row>
    <row r="520" spans="3:4" x14ac:dyDescent="0.25">
      <c r="C520" s="2"/>
      <c r="D520" s="2"/>
    </row>
    <row r="521" spans="3:4" x14ac:dyDescent="0.25">
      <c r="C521" s="2"/>
      <c r="D521" s="2"/>
    </row>
    <row r="522" spans="3:4" x14ac:dyDescent="0.25">
      <c r="C522" s="2"/>
      <c r="D522" s="2"/>
    </row>
    <row r="523" spans="3:4" x14ac:dyDescent="0.25">
      <c r="C523" s="2"/>
      <c r="D523" s="2"/>
    </row>
    <row r="524" spans="3:4" x14ac:dyDescent="0.25">
      <c r="C524" s="2"/>
      <c r="D524" s="2"/>
    </row>
    <row r="525" spans="3:4" x14ac:dyDescent="0.25">
      <c r="C525" s="2"/>
      <c r="D525" s="2"/>
    </row>
    <row r="526" spans="3:4" x14ac:dyDescent="0.25">
      <c r="C526" s="2"/>
      <c r="D526" s="2"/>
    </row>
    <row r="527" spans="3:4" x14ac:dyDescent="0.25">
      <c r="C527" s="2"/>
      <c r="D527" s="2"/>
    </row>
    <row r="528" spans="3:4" x14ac:dyDescent="0.25">
      <c r="C528" s="2"/>
      <c r="D528" s="2"/>
    </row>
    <row r="529" spans="3:4" x14ac:dyDescent="0.25">
      <c r="C529" s="2"/>
      <c r="D529" s="2"/>
    </row>
    <row r="530" spans="3:4" x14ac:dyDescent="0.25">
      <c r="C530" s="2"/>
      <c r="D530" s="2"/>
    </row>
    <row r="531" spans="3:4" x14ac:dyDescent="0.25">
      <c r="C531" s="2"/>
      <c r="D531" s="2"/>
    </row>
    <row r="532" spans="3:4" x14ac:dyDescent="0.25">
      <c r="C532" s="2"/>
      <c r="D532" s="2"/>
    </row>
    <row r="533" spans="3:4" x14ac:dyDescent="0.25">
      <c r="C533" s="2"/>
      <c r="D533" s="2"/>
    </row>
    <row r="534" spans="3:4" x14ac:dyDescent="0.25">
      <c r="C534" s="2"/>
      <c r="D534" s="2"/>
    </row>
    <row r="535" spans="3:4" x14ac:dyDescent="0.25">
      <c r="C535" s="2"/>
      <c r="D535" s="2"/>
    </row>
    <row r="536" spans="3:4" x14ac:dyDescent="0.25">
      <c r="C536" s="2"/>
      <c r="D536" s="2"/>
    </row>
    <row r="537" spans="3:4" x14ac:dyDescent="0.25">
      <c r="C537" s="2"/>
      <c r="D537" s="2"/>
    </row>
    <row r="538" spans="3:4" x14ac:dyDescent="0.25">
      <c r="C538" s="2"/>
      <c r="D538" s="2"/>
    </row>
    <row r="539" spans="3:4" x14ac:dyDescent="0.25">
      <c r="C539" s="2"/>
      <c r="D539" s="2"/>
    </row>
    <row r="540" spans="3:4" x14ac:dyDescent="0.25">
      <c r="C540" s="2"/>
      <c r="D540" s="2"/>
    </row>
    <row r="541" spans="3:4" x14ac:dyDescent="0.25">
      <c r="C541" s="2"/>
      <c r="D541" s="2"/>
    </row>
    <row r="542" spans="3:4" x14ac:dyDescent="0.25">
      <c r="C542" s="2"/>
      <c r="D542" s="2"/>
    </row>
    <row r="543" spans="3:4" x14ac:dyDescent="0.25">
      <c r="C543" s="2"/>
      <c r="D543" s="2"/>
    </row>
    <row r="544" spans="3:4" x14ac:dyDescent="0.25">
      <c r="C544" s="2"/>
      <c r="D544" s="2"/>
    </row>
    <row r="545" spans="3:4" x14ac:dyDescent="0.25">
      <c r="C545" s="2"/>
      <c r="D545" s="2"/>
    </row>
    <row r="546" spans="3:4" x14ac:dyDescent="0.25">
      <c r="C546" s="2"/>
      <c r="D546" s="2"/>
    </row>
    <row r="547" spans="3:4" x14ac:dyDescent="0.25">
      <c r="C547" s="2"/>
      <c r="D547" s="2"/>
    </row>
    <row r="548" spans="3:4" x14ac:dyDescent="0.25">
      <c r="C548" s="2"/>
      <c r="D548" s="2"/>
    </row>
    <row r="549" spans="3:4" x14ac:dyDescent="0.25">
      <c r="C549" s="2"/>
      <c r="D549" s="2"/>
    </row>
    <row r="550" spans="3:4" x14ac:dyDescent="0.25">
      <c r="C550" s="2"/>
      <c r="D550" s="2"/>
    </row>
    <row r="551" spans="3:4" x14ac:dyDescent="0.25">
      <c r="C551" s="2"/>
      <c r="D551" s="2"/>
    </row>
    <row r="552" spans="3:4" x14ac:dyDescent="0.25">
      <c r="C552" s="2"/>
      <c r="D552" s="2"/>
    </row>
    <row r="553" spans="3:4" x14ac:dyDescent="0.25">
      <c r="C553" s="2"/>
      <c r="D553" s="2"/>
    </row>
    <row r="554" spans="3:4" x14ac:dyDescent="0.25">
      <c r="C554" s="2"/>
      <c r="D554" s="2"/>
    </row>
    <row r="555" spans="3:4" x14ac:dyDescent="0.25">
      <c r="C555" s="2"/>
      <c r="D555" s="2"/>
    </row>
    <row r="556" spans="3:4" x14ac:dyDescent="0.25">
      <c r="C556" s="2"/>
      <c r="D556" s="2"/>
    </row>
    <row r="557" spans="3:4" x14ac:dyDescent="0.25">
      <c r="C557" s="2"/>
      <c r="D557" s="2"/>
    </row>
    <row r="558" spans="3:4" x14ac:dyDescent="0.25">
      <c r="C558" s="2"/>
      <c r="D558" s="2"/>
    </row>
    <row r="559" spans="3:4" x14ac:dyDescent="0.25">
      <c r="C559" s="2"/>
      <c r="D559" s="2"/>
    </row>
    <row r="560" spans="3:4" x14ac:dyDescent="0.25">
      <c r="C560" s="2"/>
      <c r="D560" s="2"/>
    </row>
    <row r="561" spans="3:4" x14ac:dyDescent="0.25">
      <c r="C561" s="2"/>
      <c r="D561" s="2"/>
    </row>
    <row r="562" spans="3:4" x14ac:dyDescent="0.25">
      <c r="C562" s="2"/>
      <c r="D562" s="2"/>
    </row>
    <row r="563" spans="3:4" x14ac:dyDescent="0.25">
      <c r="C563" s="2"/>
      <c r="D563" s="2"/>
    </row>
    <row r="564" spans="3:4" x14ac:dyDescent="0.25">
      <c r="C564" s="2"/>
      <c r="D564" s="2"/>
    </row>
    <row r="565" spans="3:4" x14ac:dyDescent="0.25">
      <c r="C565" s="2"/>
      <c r="D565" s="2"/>
    </row>
    <row r="566" spans="3:4" x14ac:dyDescent="0.25">
      <c r="C566" s="2"/>
      <c r="D566" s="2"/>
    </row>
    <row r="567" spans="3:4" x14ac:dyDescent="0.25">
      <c r="C567" s="2"/>
      <c r="D567" s="2"/>
    </row>
    <row r="568" spans="3:4" x14ac:dyDescent="0.25">
      <c r="C568" s="2"/>
      <c r="D568" s="2"/>
    </row>
    <row r="569" spans="3:4" x14ac:dyDescent="0.25">
      <c r="C569" s="2"/>
      <c r="D569" s="2"/>
    </row>
    <row r="570" spans="3:4" x14ac:dyDescent="0.25">
      <c r="C570" s="2"/>
      <c r="D570" s="2"/>
    </row>
    <row r="571" spans="3:4" x14ac:dyDescent="0.25">
      <c r="C571" s="2"/>
      <c r="D571" s="2"/>
    </row>
    <row r="572" spans="3:4" x14ac:dyDescent="0.25">
      <c r="C572" s="2"/>
      <c r="D572" s="2"/>
    </row>
    <row r="573" spans="3:4" x14ac:dyDescent="0.25">
      <c r="C573" s="2"/>
      <c r="D573" s="2"/>
    </row>
    <row r="574" spans="3:4" x14ac:dyDescent="0.25">
      <c r="C574" s="2"/>
      <c r="D574" s="2"/>
    </row>
    <row r="575" spans="3:4" x14ac:dyDescent="0.25">
      <c r="C575" s="2"/>
      <c r="D575" s="2"/>
    </row>
    <row r="576" spans="3:4" x14ac:dyDescent="0.25">
      <c r="C576" s="2"/>
      <c r="D576" s="2"/>
    </row>
    <row r="577" spans="3:4" x14ac:dyDescent="0.25">
      <c r="C577" s="2"/>
      <c r="D577" s="2"/>
    </row>
    <row r="578" spans="3:4" x14ac:dyDescent="0.25">
      <c r="C578" s="2"/>
      <c r="D578" s="2"/>
    </row>
    <row r="579" spans="3:4" x14ac:dyDescent="0.25">
      <c r="C579" s="2"/>
      <c r="D579" s="2"/>
    </row>
    <row r="580" spans="3:4" x14ac:dyDescent="0.25">
      <c r="C580" s="2"/>
      <c r="D580" s="2"/>
    </row>
    <row r="581" spans="3:4" x14ac:dyDescent="0.25">
      <c r="C581" s="2"/>
      <c r="D581" s="2"/>
    </row>
    <row r="582" spans="3:4" x14ac:dyDescent="0.25">
      <c r="C582" s="2"/>
      <c r="D582" s="2"/>
    </row>
    <row r="583" spans="3:4" x14ac:dyDescent="0.25">
      <c r="C583" s="2"/>
      <c r="D583" s="2"/>
    </row>
    <row r="584" spans="3:4" x14ac:dyDescent="0.25">
      <c r="C584" s="2"/>
      <c r="D584" s="2"/>
    </row>
    <row r="585" spans="3:4" x14ac:dyDescent="0.25">
      <c r="C585" s="2"/>
      <c r="D585" s="2"/>
    </row>
    <row r="586" spans="3:4" x14ac:dyDescent="0.25">
      <c r="C586" s="2"/>
      <c r="D586" s="2"/>
    </row>
    <row r="587" spans="3:4" x14ac:dyDescent="0.25">
      <c r="C587" s="2"/>
      <c r="D587" s="2"/>
    </row>
    <row r="588" spans="3:4" x14ac:dyDescent="0.25">
      <c r="C588" s="2"/>
      <c r="D588" s="2"/>
    </row>
    <row r="589" spans="3:4" x14ac:dyDescent="0.25">
      <c r="C589" s="2"/>
      <c r="D589" s="2"/>
    </row>
    <row r="590" spans="3:4" x14ac:dyDescent="0.25">
      <c r="C590" s="2"/>
      <c r="D590" s="2"/>
    </row>
    <row r="591" spans="3:4" x14ac:dyDescent="0.25">
      <c r="C591" s="2"/>
      <c r="D591" s="2"/>
    </row>
    <row r="592" spans="3:4" x14ac:dyDescent="0.25">
      <c r="C592" s="2"/>
      <c r="D592" s="2"/>
    </row>
    <row r="593" spans="3:4" x14ac:dyDescent="0.25">
      <c r="C593" s="2"/>
      <c r="D593" s="2"/>
    </row>
    <row r="594" spans="3:4" x14ac:dyDescent="0.25">
      <c r="C594" s="2"/>
      <c r="D594" s="2"/>
    </row>
    <row r="595" spans="3:4" x14ac:dyDescent="0.25">
      <c r="C595" s="2"/>
      <c r="D595" s="2"/>
    </row>
    <row r="596" spans="3:4" x14ac:dyDescent="0.25">
      <c r="C596" s="2"/>
      <c r="D596" s="2"/>
    </row>
    <row r="597" spans="3:4" x14ac:dyDescent="0.25">
      <c r="C597" s="2"/>
      <c r="D597" s="2"/>
    </row>
    <row r="598" spans="3:4" x14ac:dyDescent="0.25">
      <c r="C598" s="2"/>
      <c r="D598" s="2"/>
    </row>
    <row r="599" spans="3:4" x14ac:dyDescent="0.25">
      <c r="C599" s="2"/>
      <c r="D599" s="2"/>
    </row>
    <row r="600" spans="3:4" x14ac:dyDescent="0.25">
      <c r="C600" s="2"/>
      <c r="D600" s="2"/>
    </row>
    <row r="601" spans="3:4" x14ac:dyDescent="0.25">
      <c r="C601" s="2"/>
      <c r="D601" s="2"/>
    </row>
    <row r="602" spans="3:4" x14ac:dyDescent="0.25">
      <c r="C602" s="2"/>
      <c r="D602" s="2"/>
    </row>
    <row r="603" spans="3:4" x14ac:dyDescent="0.25">
      <c r="C603" s="2"/>
      <c r="D603" s="2"/>
    </row>
    <row r="604" spans="3:4" x14ac:dyDescent="0.25">
      <c r="C604" s="2"/>
      <c r="D604" s="2"/>
    </row>
    <row r="605" spans="3:4" x14ac:dyDescent="0.25">
      <c r="C605" s="2"/>
      <c r="D605" s="2"/>
    </row>
    <row r="606" spans="3:4" x14ac:dyDescent="0.25">
      <c r="C606" s="2"/>
      <c r="D606" s="2"/>
    </row>
    <row r="607" spans="3:4" x14ac:dyDescent="0.25">
      <c r="C607" s="2"/>
      <c r="D607" s="2"/>
    </row>
    <row r="608" spans="3:4" x14ac:dyDescent="0.25">
      <c r="C608" s="2"/>
      <c r="D608" s="2"/>
    </row>
    <row r="609" spans="3:4" x14ac:dyDescent="0.25">
      <c r="C609" s="2"/>
      <c r="D609" s="2"/>
    </row>
    <row r="610" spans="3:4" x14ac:dyDescent="0.25">
      <c r="C610" s="2"/>
      <c r="D610" s="2"/>
    </row>
    <row r="611" spans="3:4" x14ac:dyDescent="0.25">
      <c r="C611" s="2"/>
      <c r="D611" s="2"/>
    </row>
    <row r="612" spans="3:4" x14ac:dyDescent="0.25">
      <c r="C612" s="2"/>
      <c r="D612" s="2"/>
    </row>
    <row r="613" spans="3:4" x14ac:dyDescent="0.25">
      <c r="C613" s="2"/>
      <c r="D613" s="2"/>
    </row>
    <row r="614" spans="3:4" x14ac:dyDescent="0.25">
      <c r="C614" s="2"/>
      <c r="D614" s="2"/>
    </row>
    <row r="615" spans="3:4" x14ac:dyDescent="0.25">
      <c r="C615" s="2"/>
      <c r="D615" s="2"/>
    </row>
    <row r="616" spans="3:4" x14ac:dyDescent="0.25">
      <c r="C616" s="2"/>
      <c r="D616" s="2"/>
    </row>
    <row r="617" spans="3:4" x14ac:dyDescent="0.25">
      <c r="C617" s="2"/>
      <c r="D617" s="2"/>
    </row>
    <row r="618" spans="3:4" x14ac:dyDescent="0.25">
      <c r="C618" s="2"/>
      <c r="D618" s="2"/>
    </row>
    <row r="619" spans="3:4" x14ac:dyDescent="0.25">
      <c r="C619" s="2"/>
      <c r="D619" s="2"/>
    </row>
    <row r="620" spans="3:4" x14ac:dyDescent="0.25">
      <c r="C620" s="2"/>
      <c r="D620" s="2"/>
    </row>
    <row r="621" spans="3:4" x14ac:dyDescent="0.25">
      <c r="C621" s="2"/>
      <c r="D621" s="2"/>
    </row>
    <row r="622" spans="3:4" x14ac:dyDescent="0.25">
      <c r="C622" s="2"/>
      <c r="D622" s="2"/>
    </row>
    <row r="623" spans="3:4" x14ac:dyDescent="0.25">
      <c r="C623" s="2"/>
      <c r="D623" s="2"/>
    </row>
    <row r="624" spans="3:4" x14ac:dyDescent="0.25">
      <c r="C624" s="2"/>
      <c r="D624" s="2"/>
    </row>
    <row r="625" spans="3:4" x14ac:dyDescent="0.25">
      <c r="C625" s="2"/>
      <c r="D625" s="2"/>
    </row>
    <row r="626" spans="3:4" x14ac:dyDescent="0.25">
      <c r="C626" s="2"/>
      <c r="D626" s="2"/>
    </row>
    <row r="627" spans="3:4" x14ac:dyDescent="0.25">
      <c r="C627" s="2"/>
      <c r="D627" s="2"/>
    </row>
    <row r="628" spans="3:4" x14ac:dyDescent="0.25">
      <c r="C628" s="2"/>
      <c r="D628" s="2"/>
    </row>
    <row r="629" spans="3:4" x14ac:dyDescent="0.25">
      <c r="C629" s="2"/>
      <c r="D629" s="2"/>
    </row>
    <row r="630" spans="3:4" x14ac:dyDescent="0.25">
      <c r="C630" s="2"/>
      <c r="D630" s="2"/>
    </row>
    <row r="631" spans="3:4" x14ac:dyDescent="0.25">
      <c r="C631" s="2"/>
      <c r="D631" s="2"/>
    </row>
    <row r="632" spans="3:4" x14ac:dyDescent="0.25">
      <c r="C632" s="2"/>
      <c r="D632" s="2"/>
    </row>
    <row r="633" spans="3:4" x14ac:dyDescent="0.25">
      <c r="C633" s="2"/>
      <c r="D633" s="2"/>
    </row>
    <row r="634" spans="3:4" x14ac:dyDescent="0.25">
      <c r="C634" s="2"/>
      <c r="D634" s="2"/>
    </row>
    <row r="635" spans="3:4" x14ac:dyDescent="0.25">
      <c r="C635" s="2"/>
      <c r="D635" s="2"/>
    </row>
    <row r="636" spans="3:4" x14ac:dyDescent="0.25">
      <c r="C636" s="2"/>
      <c r="D636" s="2"/>
    </row>
    <row r="637" spans="3:4" x14ac:dyDescent="0.25">
      <c r="C637" s="2"/>
      <c r="D637" s="2"/>
    </row>
    <row r="638" spans="3:4" x14ac:dyDescent="0.25">
      <c r="C638" s="2"/>
      <c r="D638" s="2"/>
    </row>
    <row r="639" spans="3:4" x14ac:dyDescent="0.25">
      <c r="C639" s="2"/>
      <c r="D639" s="2"/>
    </row>
    <row r="640" spans="3:4" x14ac:dyDescent="0.25">
      <c r="C640" s="2"/>
      <c r="D640" s="2"/>
    </row>
    <row r="641" spans="3:4" x14ac:dyDescent="0.25">
      <c r="C641" s="2"/>
      <c r="D641" s="2"/>
    </row>
    <row r="642" spans="3:4" x14ac:dyDescent="0.25">
      <c r="C642" s="2"/>
      <c r="D642" s="2"/>
    </row>
    <row r="643" spans="3:4" x14ac:dyDescent="0.25">
      <c r="C643" s="2"/>
      <c r="D643" s="2"/>
    </row>
    <row r="644" spans="3:4" x14ac:dyDescent="0.25">
      <c r="C644" s="2"/>
      <c r="D644" s="2"/>
    </row>
    <row r="645" spans="3:4" x14ac:dyDescent="0.25">
      <c r="C645" s="2"/>
      <c r="D645" s="2"/>
    </row>
    <row r="646" spans="3:4" x14ac:dyDescent="0.25">
      <c r="C646" s="2"/>
      <c r="D646" s="2"/>
    </row>
    <row r="647" spans="3:4" x14ac:dyDescent="0.25">
      <c r="C647" s="2"/>
      <c r="D647" s="2"/>
    </row>
    <row r="648" spans="3:4" x14ac:dyDescent="0.25">
      <c r="C648" s="2"/>
      <c r="D648" s="2"/>
    </row>
    <row r="649" spans="3:4" x14ac:dyDescent="0.25">
      <c r="C649" s="2"/>
      <c r="D649" s="2"/>
    </row>
    <row r="650" spans="3:4" x14ac:dyDescent="0.25">
      <c r="C650" s="2"/>
      <c r="D650" s="2"/>
    </row>
    <row r="651" spans="3:4" x14ac:dyDescent="0.25">
      <c r="C651" s="2"/>
      <c r="D651" s="2"/>
    </row>
    <row r="652" spans="3:4" x14ac:dyDescent="0.25">
      <c r="C652" s="2"/>
      <c r="D652" s="2"/>
    </row>
    <row r="653" spans="3:4" x14ac:dyDescent="0.25">
      <c r="C653" s="2"/>
      <c r="D653" s="2"/>
    </row>
    <row r="654" spans="3:4" x14ac:dyDescent="0.25">
      <c r="C654" s="2"/>
      <c r="D654" s="2"/>
    </row>
    <row r="655" spans="3:4" x14ac:dyDescent="0.25">
      <c r="C655" s="2"/>
      <c r="D655" s="2"/>
    </row>
    <row r="656" spans="3:4" x14ac:dyDescent="0.25">
      <c r="C656" s="2"/>
      <c r="D656" s="2"/>
    </row>
    <row r="657" spans="3:4" x14ac:dyDescent="0.25">
      <c r="C657" s="2"/>
      <c r="D657" s="2"/>
    </row>
    <row r="658" spans="3:4" x14ac:dyDescent="0.25">
      <c r="C658" s="2"/>
      <c r="D658" s="2"/>
    </row>
    <row r="659" spans="3:4" x14ac:dyDescent="0.25">
      <c r="C659" s="2"/>
      <c r="D659" s="2"/>
    </row>
    <row r="660" spans="3:4" x14ac:dyDescent="0.25">
      <c r="C660" s="2"/>
      <c r="D660" s="2"/>
    </row>
    <row r="661" spans="3:4" x14ac:dyDescent="0.25">
      <c r="C661" s="2"/>
      <c r="D661" s="2"/>
    </row>
    <row r="662" spans="3:4" x14ac:dyDescent="0.25">
      <c r="C662" s="2"/>
      <c r="D662" s="2"/>
    </row>
    <row r="663" spans="3:4" x14ac:dyDescent="0.25">
      <c r="C663" s="2"/>
      <c r="D663" s="2"/>
    </row>
    <row r="664" spans="3:4" x14ac:dyDescent="0.25">
      <c r="C664" s="2"/>
      <c r="D664" s="2"/>
    </row>
    <row r="665" spans="3:4" x14ac:dyDescent="0.25">
      <c r="C665" s="2"/>
      <c r="D665" s="2"/>
    </row>
    <row r="666" spans="3:4" x14ac:dyDescent="0.25">
      <c r="C666" s="2"/>
      <c r="D666" s="2"/>
    </row>
    <row r="667" spans="3:4" x14ac:dyDescent="0.25">
      <c r="C667" s="2"/>
      <c r="D667" s="2"/>
    </row>
    <row r="668" spans="3:4" x14ac:dyDescent="0.25">
      <c r="C668" s="2"/>
      <c r="D668" s="2"/>
    </row>
    <row r="669" spans="3:4" x14ac:dyDescent="0.25">
      <c r="C669" s="2"/>
      <c r="D669" s="2"/>
    </row>
    <row r="670" spans="3:4" x14ac:dyDescent="0.25">
      <c r="C670" s="2"/>
      <c r="D670" s="2"/>
    </row>
    <row r="671" spans="3:4" x14ac:dyDescent="0.25">
      <c r="C671" s="2"/>
      <c r="D671" s="2"/>
    </row>
    <row r="672" spans="3:4" x14ac:dyDescent="0.25">
      <c r="C672" s="2"/>
      <c r="D672" s="2"/>
    </row>
    <row r="673" spans="3:4" x14ac:dyDescent="0.25">
      <c r="C673" s="2"/>
      <c r="D673" s="2"/>
    </row>
    <row r="674" spans="3:4" x14ac:dyDescent="0.25">
      <c r="C674" s="2"/>
      <c r="D674" s="2"/>
    </row>
    <row r="675" spans="3:4" x14ac:dyDescent="0.25">
      <c r="C675" s="2"/>
      <c r="D675" s="2"/>
    </row>
    <row r="676" spans="3:4" x14ac:dyDescent="0.25">
      <c r="C676" s="2"/>
      <c r="D676" s="2"/>
    </row>
    <row r="677" spans="3:4" x14ac:dyDescent="0.25">
      <c r="C677" s="2"/>
      <c r="D677" s="2"/>
    </row>
    <row r="678" spans="3:4" x14ac:dyDescent="0.25">
      <c r="C678" s="2"/>
      <c r="D678" s="2"/>
    </row>
    <row r="679" spans="3:4" x14ac:dyDescent="0.25">
      <c r="C679" s="2"/>
      <c r="D679" s="2"/>
    </row>
    <row r="680" spans="3:4" x14ac:dyDescent="0.25">
      <c r="C680" s="2"/>
      <c r="D680" s="2"/>
    </row>
    <row r="681" spans="3:4" x14ac:dyDescent="0.25">
      <c r="C681" s="2"/>
      <c r="D681" s="2"/>
    </row>
    <row r="682" spans="3:4" x14ac:dyDescent="0.25">
      <c r="C682" s="2"/>
      <c r="D682" s="2"/>
    </row>
    <row r="683" spans="3:4" x14ac:dyDescent="0.25">
      <c r="C683" s="2"/>
      <c r="D683" s="2"/>
    </row>
    <row r="684" spans="3:4" x14ac:dyDescent="0.25">
      <c r="C684" s="2"/>
      <c r="D684" s="2"/>
    </row>
    <row r="685" spans="3:4" x14ac:dyDescent="0.25">
      <c r="C685" s="2"/>
      <c r="D685" s="2"/>
    </row>
    <row r="686" spans="3:4" x14ac:dyDescent="0.25">
      <c r="C686" s="2"/>
      <c r="D686" s="2"/>
    </row>
    <row r="687" spans="3:4" x14ac:dyDescent="0.25">
      <c r="C687" s="2"/>
      <c r="D687" s="2"/>
    </row>
    <row r="688" spans="3:4" x14ac:dyDescent="0.25">
      <c r="C688" s="2"/>
      <c r="D688" s="2"/>
    </row>
    <row r="689" spans="3:4" x14ac:dyDescent="0.25">
      <c r="C689" s="2"/>
      <c r="D689" s="2"/>
    </row>
    <row r="690" spans="3:4" x14ac:dyDescent="0.25">
      <c r="C690" s="2"/>
      <c r="D690" s="2"/>
    </row>
    <row r="691" spans="3:4" x14ac:dyDescent="0.25">
      <c r="C691" s="2"/>
      <c r="D691" s="2"/>
    </row>
    <row r="692" spans="3:4" x14ac:dyDescent="0.25">
      <c r="C692" s="2"/>
      <c r="D692" s="2"/>
    </row>
    <row r="693" spans="3:4" x14ac:dyDescent="0.25">
      <c r="C693" s="2"/>
      <c r="D693" s="2"/>
    </row>
    <row r="694" spans="3:4" x14ac:dyDescent="0.25">
      <c r="C694" s="2"/>
      <c r="D694" s="2"/>
    </row>
    <row r="695" spans="3:4" x14ac:dyDescent="0.25">
      <c r="C695" s="2"/>
      <c r="D695" s="2"/>
    </row>
    <row r="696" spans="3:4" x14ac:dyDescent="0.25">
      <c r="C696" s="2"/>
      <c r="D696" s="2"/>
    </row>
    <row r="697" spans="3:4" x14ac:dyDescent="0.25">
      <c r="C697" s="2"/>
      <c r="D697" s="2"/>
    </row>
    <row r="698" spans="3:4" x14ac:dyDescent="0.25">
      <c r="C698" s="2"/>
      <c r="D698" s="2"/>
    </row>
    <row r="699" spans="3:4" x14ac:dyDescent="0.25">
      <c r="C699" s="2"/>
      <c r="D699" s="2"/>
    </row>
    <row r="700" spans="3:4" x14ac:dyDescent="0.25">
      <c r="C700" s="2"/>
      <c r="D700" s="2"/>
    </row>
    <row r="701" spans="3:4" x14ac:dyDescent="0.25">
      <c r="C701" s="2"/>
      <c r="D701" s="2"/>
    </row>
    <row r="702" spans="3:4" x14ac:dyDescent="0.25">
      <c r="C702" s="2"/>
      <c r="D702" s="2"/>
    </row>
    <row r="703" spans="3:4" x14ac:dyDescent="0.25">
      <c r="C703" s="2"/>
      <c r="D703" s="2"/>
    </row>
    <row r="704" spans="3:4" x14ac:dyDescent="0.25">
      <c r="C704" s="2"/>
      <c r="D704" s="2"/>
    </row>
    <row r="705" spans="3:4" x14ac:dyDescent="0.25">
      <c r="C705" s="2"/>
      <c r="D705" s="2"/>
    </row>
    <row r="706" spans="3:4" x14ac:dyDescent="0.25">
      <c r="C706" s="2"/>
      <c r="D706" s="2"/>
    </row>
    <row r="707" spans="3:4" x14ac:dyDescent="0.25">
      <c r="C707" s="2"/>
      <c r="D707" s="2"/>
    </row>
    <row r="708" spans="3:4" x14ac:dyDescent="0.25">
      <c r="C708" s="2"/>
      <c r="D708" s="2"/>
    </row>
    <row r="709" spans="3:4" x14ac:dyDescent="0.25">
      <c r="C709" s="2"/>
      <c r="D709" s="2"/>
    </row>
    <row r="710" spans="3:4" x14ac:dyDescent="0.25">
      <c r="C710" s="2"/>
      <c r="D710" s="2"/>
    </row>
    <row r="711" spans="3:4" x14ac:dyDescent="0.25">
      <c r="C711" s="2"/>
      <c r="D711" s="2"/>
    </row>
    <row r="712" spans="3:4" x14ac:dyDescent="0.25">
      <c r="C712" s="2"/>
      <c r="D712" s="2"/>
    </row>
    <row r="713" spans="3:4" x14ac:dyDescent="0.25">
      <c r="C713" s="2"/>
      <c r="D713" s="2"/>
    </row>
    <row r="714" spans="3:4" x14ac:dyDescent="0.25">
      <c r="C714" s="2"/>
      <c r="D714" s="2"/>
    </row>
    <row r="715" spans="3:4" x14ac:dyDescent="0.25">
      <c r="C715" s="2"/>
      <c r="D715" s="2"/>
    </row>
    <row r="716" spans="3:4" x14ac:dyDescent="0.25">
      <c r="C716" s="2"/>
      <c r="D716" s="2"/>
    </row>
    <row r="717" spans="3:4" x14ac:dyDescent="0.25">
      <c r="C717" s="2"/>
      <c r="D717" s="2"/>
    </row>
    <row r="718" spans="3:4" x14ac:dyDescent="0.25">
      <c r="C718" s="2"/>
      <c r="D718" s="2"/>
    </row>
    <row r="719" spans="3:4" x14ac:dyDescent="0.25">
      <c r="C719" s="2"/>
      <c r="D719" s="2"/>
    </row>
    <row r="720" spans="3:4" x14ac:dyDescent="0.25">
      <c r="C720" s="2"/>
      <c r="D720" s="2"/>
    </row>
    <row r="721" spans="3:4" x14ac:dyDescent="0.25">
      <c r="C721" s="2"/>
      <c r="D721" s="2"/>
    </row>
    <row r="722" spans="3:4" x14ac:dyDescent="0.25">
      <c r="C722" s="2"/>
      <c r="D722" s="2"/>
    </row>
    <row r="723" spans="3:4" x14ac:dyDescent="0.25">
      <c r="C723" s="2"/>
      <c r="D723" s="2"/>
    </row>
    <row r="724" spans="3:4" x14ac:dyDescent="0.25">
      <c r="C724" s="2"/>
      <c r="D724" s="2"/>
    </row>
    <row r="725" spans="3:4" x14ac:dyDescent="0.25">
      <c r="C725" s="2"/>
      <c r="D725" s="2"/>
    </row>
    <row r="726" spans="3:4" x14ac:dyDescent="0.25">
      <c r="C726" s="2"/>
      <c r="D726" s="2"/>
    </row>
    <row r="727" spans="3:4" x14ac:dyDescent="0.25">
      <c r="C727" s="2"/>
      <c r="D727" s="2"/>
    </row>
    <row r="728" spans="3:4" x14ac:dyDescent="0.25">
      <c r="C728" s="2"/>
      <c r="D728" s="2"/>
    </row>
    <row r="729" spans="3:4" x14ac:dyDescent="0.25">
      <c r="C729" s="2"/>
      <c r="D729" s="2"/>
    </row>
    <row r="730" spans="3:4" x14ac:dyDescent="0.25">
      <c r="C730" s="2"/>
      <c r="D730" s="2"/>
    </row>
    <row r="731" spans="3:4" x14ac:dyDescent="0.25">
      <c r="C731" s="2"/>
      <c r="D731" s="2"/>
    </row>
    <row r="732" spans="3:4" x14ac:dyDescent="0.25">
      <c r="C732" s="2"/>
      <c r="D732" s="2"/>
    </row>
    <row r="733" spans="3:4" x14ac:dyDescent="0.25">
      <c r="C733" s="2"/>
      <c r="D733" s="2"/>
    </row>
    <row r="734" spans="3:4" x14ac:dyDescent="0.25">
      <c r="C734" s="2"/>
      <c r="D734" s="2"/>
    </row>
    <row r="735" spans="3:4" x14ac:dyDescent="0.25">
      <c r="C735" s="2"/>
      <c r="D735" s="2"/>
    </row>
    <row r="736" spans="3:4" x14ac:dyDescent="0.25">
      <c r="C736" s="2"/>
      <c r="D736" s="2"/>
    </row>
    <row r="737" spans="3:4" x14ac:dyDescent="0.25">
      <c r="C737" s="2"/>
      <c r="D737" s="2"/>
    </row>
    <row r="738" spans="3:4" x14ac:dyDescent="0.25">
      <c r="C738" s="2"/>
      <c r="D738" s="2"/>
    </row>
    <row r="739" spans="3:4" x14ac:dyDescent="0.25">
      <c r="C739" s="2"/>
      <c r="D739" s="2"/>
    </row>
    <row r="740" spans="3:4" x14ac:dyDescent="0.25">
      <c r="C740" s="2"/>
      <c r="D740" s="2"/>
    </row>
    <row r="741" spans="3:4" x14ac:dyDescent="0.25">
      <c r="C741" s="2"/>
      <c r="D741" s="2"/>
    </row>
    <row r="742" spans="3:4" x14ac:dyDescent="0.25">
      <c r="C742" s="2"/>
      <c r="D742" s="2"/>
    </row>
    <row r="743" spans="3:4" x14ac:dyDescent="0.25">
      <c r="C743" s="2"/>
      <c r="D743" s="2"/>
    </row>
    <row r="744" spans="3:4" x14ac:dyDescent="0.25">
      <c r="C744" s="2"/>
      <c r="D744" s="2"/>
    </row>
    <row r="745" spans="3:4" x14ac:dyDescent="0.25">
      <c r="C745" s="2"/>
      <c r="D745" s="2"/>
    </row>
    <row r="746" spans="3:4" x14ac:dyDescent="0.25">
      <c r="C746" s="2"/>
      <c r="D746" s="2"/>
    </row>
    <row r="747" spans="3:4" x14ac:dyDescent="0.25">
      <c r="C747" s="2"/>
      <c r="D747" s="2"/>
    </row>
    <row r="748" spans="3:4" x14ac:dyDescent="0.25">
      <c r="C748" s="2"/>
      <c r="D748" s="2"/>
    </row>
    <row r="749" spans="3:4" x14ac:dyDescent="0.25">
      <c r="C749" s="2"/>
      <c r="D749" s="2"/>
    </row>
    <row r="750" spans="3:4" x14ac:dyDescent="0.25">
      <c r="C750" s="2"/>
      <c r="D750" s="2"/>
    </row>
    <row r="751" spans="3:4" x14ac:dyDescent="0.25">
      <c r="C751" s="2"/>
      <c r="D751" s="2"/>
    </row>
    <row r="752" spans="3:4" x14ac:dyDescent="0.25">
      <c r="C752" s="2"/>
      <c r="D752" s="2"/>
    </row>
    <row r="753" spans="3:4" x14ac:dyDescent="0.25">
      <c r="C753" s="2"/>
      <c r="D753" s="2"/>
    </row>
    <row r="754" spans="3:4" x14ac:dyDescent="0.25">
      <c r="C754" s="2"/>
      <c r="D754" s="2"/>
    </row>
    <row r="755" spans="3:4" x14ac:dyDescent="0.25">
      <c r="C755" s="2"/>
      <c r="D755" s="2"/>
    </row>
    <row r="756" spans="3:4" x14ac:dyDescent="0.25">
      <c r="C756" s="2"/>
      <c r="D756" s="2"/>
    </row>
    <row r="757" spans="3:4" x14ac:dyDescent="0.25">
      <c r="C757" s="2"/>
      <c r="D757" s="2"/>
    </row>
    <row r="758" spans="3:4" x14ac:dyDescent="0.25">
      <c r="C758" s="2"/>
      <c r="D758" s="2"/>
    </row>
    <row r="759" spans="3:4" x14ac:dyDescent="0.25">
      <c r="C759" s="2"/>
      <c r="D759" s="2"/>
    </row>
    <row r="760" spans="3:4" x14ac:dyDescent="0.25">
      <c r="C760" s="2"/>
      <c r="D760" s="2"/>
    </row>
    <row r="761" spans="3:4" x14ac:dyDescent="0.25">
      <c r="C761" s="2"/>
      <c r="D761" s="2"/>
    </row>
    <row r="762" spans="3:4" x14ac:dyDescent="0.25">
      <c r="C762" s="2"/>
      <c r="D762" s="2"/>
    </row>
    <row r="763" spans="3:4" x14ac:dyDescent="0.25">
      <c r="C763" s="2"/>
      <c r="D763" s="2"/>
    </row>
    <row r="764" spans="3:4" x14ac:dyDescent="0.25">
      <c r="C764" s="2"/>
      <c r="D764" s="2"/>
    </row>
    <row r="765" spans="3:4" x14ac:dyDescent="0.25">
      <c r="C765" s="2"/>
      <c r="D765" s="2"/>
    </row>
    <row r="766" spans="3:4" x14ac:dyDescent="0.25">
      <c r="C766" s="2"/>
      <c r="D766" s="2"/>
    </row>
    <row r="767" spans="3:4" x14ac:dyDescent="0.25">
      <c r="C767" s="2"/>
      <c r="D767" s="2"/>
    </row>
    <row r="768" spans="3:4" x14ac:dyDescent="0.25">
      <c r="C768" s="2"/>
      <c r="D768" s="2"/>
    </row>
    <row r="769" spans="3:4" x14ac:dyDescent="0.25">
      <c r="C769" s="2"/>
      <c r="D769" s="2"/>
    </row>
    <row r="770" spans="3:4" x14ac:dyDescent="0.25">
      <c r="C770" s="2"/>
      <c r="D770" s="2"/>
    </row>
    <row r="771" spans="3:4" x14ac:dyDescent="0.25">
      <c r="C771" s="2"/>
      <c r="D771" s="2"/>
    </row>
    <row r="772" spans="3:4" x14ac:dyDescent="0.25">
      <c r="C772" s="2"/>
      <c r="D772" s="2"/>
    </row>
    <row r="773" spans="3:4" x14ac:dyDescent="0.25">
      <c r="C773" s="2"/>
      <c r="D773" s="2"/>
    </row>
    <row r="774" spans="3:4" x14ac:dyDescent="0.25">
      <c r="C774" s="2"/>
      <c r="D774" s="2"/>
    </row>
    <row r="775" spans="3:4" x14ac:dyDescent="0.25">
      <c r="C775" s="2"/>
      <c r="D775" s="2"/>
    </row>
    <row r="776" spans="3:4" x14ac:dyDescent="0.25">
      <c r="C776" s="2"/>
      <c r="D776" s="2"/>
    </row>
    <row r="777" spans="3:4" x14ac:dyDescent="0.25">
      <c r="C777" s="2"/>
      <c r="D777" s="2"/>
    </row>
    <row r="778" spans="3:4" x14ac:dyDescent="0.25">
      <c r="C778" s="2"/>
      <c r="D778" s="2"/>
    </row>
    <row r="779" spans="3:4" x14ac:dyDescent="0.25">
      <c r="C779" s="2"/>
      <c r="D779" s="2"/>
    </row>
    <row r="780" spans="3:4" x14ac:dyDescent="0.25">
      <c r="C780" s="2"/>
      <c r="D780" s="2"/>
    </row>
    <row r="781" spans="3:4" x14ac:dyDescent="0.25">
      <c r="C781" s="2"/>
      <c r="D781" s="2"/>
    </row>
    <row r="782" spans="3:4" x14ac:dyDescent="0.25">
      <c r="C782" s="2"/>
      <c r="D782" s="2"/>
    </row>
    <row r="783" spans="3:4" x14ac:dyDescent="0.25">
      <c r="C783" s="2"/>
      <c r="D783" s="2"/>
    </row>
    <row r="784" spans="3:4" x14ac:dyDescent="0.25">
      <c r="C784" s="2"/>
      <c r="D784" s="2"/>
    </row>
    <row r="785" spans="3:4" x14ac:dyDescent="0.25">
      <c r="C785" s="2"/>
      <c r="D785" s="2"/>
    </row>
    <row r="786" spans="3:4" x14ac:dyDescent="0.25">
      <c r="C786" s="2"/>
      <c r="D786" s="2"/>
    </row>
    <row r="787" spans="3:4" x14ac:dyDescent="0.25">
      <c r="C787" s="2"/>
      <c r="D787" s="2"/>
    </row>
    <row r="788" spans="3:4" x14ac:dyDescent="0.25">
      <c r="C788" s="2"/>
      <c r="D788" s="2"/>
    </row>
    <row r="789" spans="3:4" x14ac:dyDescent="0.25">
      <c r="C789" s="2"/>
      <c r="D789" s="2"/>
    </row>
    <row r="790" spans="3:4" x14ac:dyDescent="0.25">
      <c r="C790" s="2"/>
      <c r="D790" s="2"/>
    </row>
    <row r="791" spans="3:4" x14ac:dyDescent="0.25">
      <c r="C791" s="2"/>
      <c r="D791" s="2"/>
    </row>
    <row r="792" spans="3:4" x14ac:dyDescent="0.25">
      <c r="C792" s="2"/>
      <c r="D792" s="2"/>
    </row>
    <row r="793" spans="3:4" x14ac:dyDescent="0.25">
      <c r="C793" s="2"/>
      <c r="D793" s="2"/>
    </row>
    <row r="794" spans="3:4" x14ac:dyDescent="0.25">
      <c r="C794" s="2"/>
      <c r="D794" s="2"/>
    </row>
    <row r="795" spans="3:4" x14ac:dyDescent="0.25">
      <c r="C795" s="2"/>
      <c r="D795" s="2"/>
    </row>
    <row r="796" spans="3:4" x14ac:dyDescent="0.25">
      <c r="C796" s="2"/>
      <c r="D796" s="2"/>
    </row>
    <row r="797" spans="3:4" x14ac:dyDescent="0.25">
      <c r="C797" s="2"/>
      <c r="D797" s="2"/>
    </row>
    <row r="798" spans="3:4" x14ac:dyDescent="0.25">
      <c r="C798" s="2"/>
      <c r="D798" s="2"/>
    </row>
    <row r="799" spans="3:4" x14ac:dyDescent="0.25">
      <c r="C799" s="2"/>
      <c r="D799" s="2"/>
    </row>
    <row r="800" spans="3:4" x14ac:dyDescent="0.25">
      <c r="C800" s="2"/>
      <c r="D800" s="2"/>
    </row>
    <row r="801" spans="3:4" x14ac:dyDescent="0.25">
      <c r="C801" s="2"/>
      <c r="D801" s="2"/>
    </row>
    <row r="802" spans="3:4" x14ac:dyDescent="0.25">
      <c r="C802" s="2"/>
      <c r="D802" s="2"/>
    </row>
    <row r="803" spans="3:4" x14ac:dyDescent="0.25">
      <c r="C803" s="2"/>
      <c r="D803" s="2"/>
    </row>
    <row r="804" spans="3:4" x14ac:dyDescent="0.25">
      <c r="C804" s="2"/>
      <c r="D804" s="2"/>
    </row>
    <row r="805" spans="3:4" x14ac:dyDescent="0.25">
      <c r="C805" s="2"/>
      <c r="D805" s="2"/>
    </row>
    <row r="806" spans="3:4" x14ac:dyDescent="0.25">
      <c r="C806" s="2"/>
      <c r="D806" s="2"/>
    </row>
    <row r="807" spans="3:4" x14ac:dyDescent="0.25">
      <c r="C807" s="2"/>
      <c r="D807" s="2"/>
    </row>
    <row r="808" spans="3:4" x14ac:dyDescent="0.25">
      <c r="C808" s="2"/>
      <c r="D808" s="2"/>
    </row>
    <row r="809" spans="3:4" x14ac:dyDescent="0.25">
      <c r="C809" s="2"/>
      <c r="D809" s="2"/>
    </row>
    <row r="810" spans="3:4" x14ac:dyDescent="0.25">
      <c r="C810" s="2"/>
      <c r="D810" s="2"/>
    </row>
    <row r="811" spans="3:4" x14ac:dyDescent="0.25">
      <c r="C811" s="2"/>
      <c r="D811" s="2"/>
    </row>
    <row r="812" spans="3:4" x14ac:dyDescent="0.25">
      <c r="C812" s="2"/>
      <c r="D812" s="2"/>
    </row>
    <row r="813" spans="3:4" x14ac:dyDescent="0.25">
      <c r="C813" s="2"/>
      <c r="D813" s="2"/>
    </row>
    <row r="814" spans="3:4" x14ac:dyDescent="0.25">
      <c r="C814" s="2"/>
      <c r="D814" s="2"/>
    </row>
    <row r="815" spans="3:4" x14ac:dyDescent="0.25">
      <c r="C815" s="2"/>
      <c r="D815" s="2"/>
    </row>
    <row r="816" spans="3:4" x14ac:dyDescent="0.25">
      <c r="C816" s="2"/>
      <c r="D816" s="2"/>
    </row>
    <row r="817" spans="3:4" x14ac:dyDescent="0.25">
      <c r="C817" s="2"/>
      <c r="D817" s="2"/>
    </row>
    <row r="818" spans="3:4" x14ac:dyDescent="0.25">
      <c r="C818" s="2"/>
      <c r="D818" s="2"/>
    </row>
    <row r="819" spans="3:4" x14ac:dyDescent="0.25">
      <c r="C819" s="2"/>
      <c r="D819" s="2"/>
    </row>
    <row r="820" spans="3:4" x14ac:dyDescent="0.25">
      <c r="C820" s="2"/>
      <c r="D820" s="2"/>
    </row>
    <row r="821" spans="3:4" x14ac:dyDescent="0.25">
      <c r="C821" s="2"/>
      <c r="D821" s="2"/>
    </row>
    <row r="822" spans="3:4" x14ac:dyDescent="0.25">
      <c r="C822" s="2"/>
      <c r="D822" s="2"/>
    </row>
    <row r="823" spans="3:4" x14ac:dyDescent="0.25">
      <c r="C823" s="2"/>
      <c r="D823" s="2"/>
    </row>
    <row r="824" spans="3:4" x14ac:dyDescent="0.25">
      <c r="C824" s="2"/>
      <c r="D824" s="2"/>
    </row>
    <row r="825" spans="3:4" x14ac:dyDescent="0.25">
      <c r="C825" s="2"/>
      <c r="D825" s="2"/>
    </row>
    <row r="826" spans="3:4" x14ac:dyDescent="0.25">
      <c r="C826" s="2"/>
      <c r="D826" s="2"/>
    </row>
    <row r="827" spans="3:4" x14ac:dyDescent="0.25">
      <c r="C827" s="2"/>
      <c r="D827" s="2"/>
    </row>
    <row r="828" spans="3:4" x14ac:dyDescent="0.25">
      <c r="C828" s="2"/>
      <c r="D828" s="2"/>
    </row>
    <row r="829" spans="3:4" x14ac:dyDescent="0.25">
      <c r="C829" s="2"/>
      <c r="D829" s="2"/>
    </row>
    <row r="830" spans="3:4" x14ac:dyDescent="0.25">
      <c r="C830" s="2"/>
      <c r="D830" s="2"/>
    </row>
    <row r="831" spans="3:4" x14ac:dyDescent="0.25">
      <c r="C831" s="2"/>
      <c r="D831" s="2"/>
    </row>
    <row r="832" spans="3:4" x14ac:dyDescent="0.25">
      <c r="C832" s="2"/>
      <c r="D832" s="2"/>
    </row>
    <row r="833" spans="3:4" x14ac:dyDescent="0.25">
      <c r="C833" s="2"/>
      <c r="D833" s="2"/>
    </row>
    <row r="834" spans="3:4" x14ac:dyDescent="0.25">
      <c r="C834" s="2"/>
      <c r="D834" s="2"/>
    </row>
    <row r="835" spans="3:4" x14ac:dyDescent="0.25">
      <c r="C835" s="2"/>
      <c r="D835" s="2"/>
    </row>
    <row r="836" spans="3:4" x14ac:dyDescent="0.25">
      <c r="C836" s="2"/>
      <c r="D836" s="2"/>
    </row>
    <row r="837" spans="3:4" x14ac:dyDescent="0.25">
      <c r="C837" s="2"/>
      <c r="D837" s="2"/>
    </row>
    <row r="838" spans="3:4" x14ac:dyDescent="0.25">
      <c r="C838" s="2"/>
      <c r="D838" s="2"/>
    </row>
    <row r="839" spans="3:4" x14ac:dyDescent="0.25">
      <c r="C839" s="2"/>
      <c r="D839" s="2"/>
    </row>
    <row r="840" spans="3:4" x14ac:dyDescent="0.25">
      <c r="C840" s="2"/>
      <c r="D840" s="2"/>
    </row>
    <row r="841" spans="3:4" x14ac:dyDescent="0.25">
      <c r="C841" s="2"/>
      <c r="D841" s="2"/>
    </row>
    <row r="842" spans="3:4" x14ac:dyDescent="0.25">
      <c r="C842" s="2"/>
      <c r="D842" s="2"/>
    </row>
    <row r="843" spans="3:4" x14ac:dyDescent="0.25">
      <c r="C843" s="2"/>
      <c r="D843" s="2"/>
    </row>
    <row r="844" spans="3:4" x14ac:dyDescent="0.25">
      <c r="C844" s="2"/>
      <c r="D844" s="2"/>
    </row>
    <row r="845" spans="3:4" x14ac:dyDescent="0.25">
      <c r="C845" s="2"/>
      <c r="D845" s="2"/>
    </row>
    <row r="846" spans="3:4" x14ac:dyDescent="0.25">
      <c r="C846" s="2"/>
      <c r="D846" s="2"/>
    </row>
    <row r="847" spans="3:4" x14ac:dyDescent="0.25">
      <c r="C847" s="2"/>
      <c r="D847" s="2"/>
    </row>
    <row r="848" spans="3:4" x14ac:dyDescent="0.25">
      <c r="C848" s="2"/>
      <c r="D848" s="2"/>
    </row>
    <row r="849" spans="3:4" x14ac:dyDescent="0.25">
      <c r="C849" s="2"/>
      <c r="D849" s="2"/>
    </row>
    <row r="850" spans="3:4" x14ac:dyDescent="0.25">
      <c r="C850" s="2"/>
      <c r="D850" s="2"/>
    </row>
    <row r="851" spans="3:4" x14ac:dyDescent="0.25">
      <c r="C851" s="2"/>
      <c r="D851" s="2"/>
    </row>
    <row r="852" spans="3:4" x14ac:dyDescent="0.25">
      <c r="C852" s="2"/>
      <c r="D852" s="2"/>
    </row>
    <row r="853" spans="3:4" x14ac:dyDescent="0.25">
      <c r="C853" s="2"/>
      <c r="D853" s="2"/>
    </row>
    <row r="854" spans="3:4" x14ac:dyDescent="0.25">
      <c r="C854" s="2"/>
      <c r="D854" s="2"/>
    </row>
    <row r="855" spans="3:4" x14ac:dyDescent="0.25">
      <c r="C855" s="2"/>
      <c r="D855" s="2"/>
    </row>
    <row r="856" spans="3:4" x14ac:dyDescent="0.25">
      <c r="C856" s="2"/>
      <c r="D856" s="2"/>
    </row>
    <row r="857" spans="3:4" x14ac:dyDescent="0.25">
      <c r="C857" s="2"/>
      <c r="D857" s="2"/>
    </row>
    <row r="858" spans="3:4" x14ac:dyDescent="0.25">
      <c r="C858" s="2"/>
      <c r="D858" s="2"/>
    </row>
    <row r="859" spans="3:4" x14ac:dyDescent="0.25">
      <c r="C859" s="2"/>
      <c r="D859" s="2"/>
    </row>
    <row r="860" spans="3:4" x14ac:dyDescent="0.25">
      <c r="C860" s="2"/>
      <c r="D860" s="2"/>
    </row>
    <row r="861" spans="3:4" x14ac:dyDescent="0.25">
      <c r="C861" s="2"/>
      <c r="D861" s="2"/>
    </row>
    <row r="862" spans="3:4" x14ac:dyDescent="0.25">
      <c r="C862" s="2"/>
      <c r="D862" s="2"/>
    </row>
    <row r="863" spans="3:4" x14ac:dyDescent="0.25">
      <c r="C863" s="2"/>
      <c r="D863" s="2"/>
    </row>
    <row r="864" spans="3:4" x14ac:dyDescent="0.25">
      <c r="C864" s="2"/>
      <c r="D864" s="2"/>
    </row>
    <row r="865" spans="3:4" x14ac:dyDescent="0.25">
      <c r="C865" s="2"/>
      <c r="D865" s="2"/>
    </row>
    <row r="866" spans="3:4" x14ac:dyDescent="0.25">
      <c r="C866" s="2"/>
      <c r="D866" s="2"/>
    </row>
    <row r="867" spans="3:4" x14ac:dyDescent="0.25">
      <c r="C867" s="2"/>
      <c r="D867" s="2"/>
    </row>
    <row r="868" spans="3:4" x14ac:dyDescent="0.25">
      <c r="C868" s="2"/>
      <c r="D868" s="2"/>
    </row>
    <row r="869" spans="3:4" x14ac:dyDescent="0.25">
      <c r="C869" s="2"/>
      <c r="D869" s="2"/>
    </row>
    <row r="870" spans="3:4" x14ac:dyDescent="0.25">
      <c r="C870" s="2"/>
      <c r="D870" s="2"/>
    </row>
    <row r="871" spans="3:4" x14ac:dyDescent="0.25">
      <c r="C871" s="2"/>
      <c r="D871" s="2"/>
    </row>
    <row r="872" spans="3:4" x14ac:dyDescent="0.25">
      <c r="C872" s="2"/>
      <c r="D872" s="2"/>
    </row>
    <row r="873" spans="3:4" x14ac:dyDescent="0.25">
      <c r="C873" s="2"/>
      <c r="D873" s="2"/>
    </row>
    <row r="874" spans="3:4" x14ac:dyDescent="0.25">
      <c r="C874" s="2"/>
      <c r="D874" s="2"/>
    </row>
    <row r="875" spans="3:4" x14ac:dyDescent="0.25">
      <c r="C875" s="2"/>
      <c r="D875" s="2"/>
    </row>
    <row r="876" spans="3:4" x14ac:dyDescent="0.25">
      <c r="C876" s="2"/>
      <c r="D876" s="2"/>
    </row>
    <row r="877" spans="3:4" x14ac:dyDescent="0.25">
      <c r="C877" s="2"/>
      <c r="D877" s="2"/>
    </row>
    <row r="878" spans="3:4" x14ac:dyDescent="0.25">
      <c r="C878" s="2"/>
      <c r="D878" s="2"/>
    </row>
    <row r="879" spans="3:4" x14ac:dyDescent="0.25">
      <c r="C879" s="2"/>
      <c r="D879" s="2"/>
    </row>
    <row r="880" spans="3:4" x14ac:dyDescent="0.25">
      <c r="C880" s="2"/>
      <c r="D880" s="2"/>
    </row>
    <row r="881" spans="3:4" x14ac:dyDescent="0.25">
      <c r="C881" s="2"/>
      <c r="D881" s="2"/>
    </row>
    <row r="882" spans="3:4" x14ac:dyDescent="0.25">
      <c r="C882" s="2"/>
      <c r="D882" s="2"/>
    </row>
    <row r="883" spans="3:4" x14ac:dyDescent="0.25">
      <c r="C883" s="2"/>
      <c r="D883" s="2"/>
    </row>
    <row r="884" spans="3:4" x14ac:dyDescent="0.25">
      <c r="C884" s="2"/>
      <c r="D884" s="2"/>
    </row>
    <row r="885" spans="3:4" x14ac:dyDescent="0.25">
      <c r="C885" s="2"/>
      <c r="D885" s="2"/>
    </row>
    <row r="886" spans="3:4" x14ac:dyDescent="0.25">
      <c r="C886" s="2"/>
      <c r="D886" s="2"/>
    </row>
    <row r="887" spans="3:4" x14ac:dyDescent="0.25">
      <c r="C887" s="2"/>
      <c r="D887" s="2"/>
    </row>
    <row r="888" spans="3:4" x14ac:dyDescent="0.25">
      <c r="C888" s="2"/>
      <c r="D888" s="2"/>
    </row>
    <row r="889" spans="3:4" x14ac:dyDescent="0.25">
      <c r="C889" s="2"/>
      <c r="D889" s="2"/>
    </row>
    <row r="890" spans="3:4" x14ac:dyDescent="0.25">
      <c r="C890" s="2"/>
      <c r="D890" s="2"/>
    </row>
    <row r="891" spans="3:4" x14ac:dyDescent="0.25">
      <c r="C891" s="2"/>
      <c r="D891" s="2"/>
    </row>
    <row r="892" spans="3:4" x14ac:dyDescent="0.25">
      <c r="C892" s="2"/>
      <c r="D892" s="2"/>
    </row>
    <row r="893" spans="3:4" x14ac:dyDescent="0.25">
      <c r="C893" s="2"/>
      <c r="D893" s="2"/>
    </row>
    <row r="894" spans="3:4" x14ac:dyDescent="0.25">
      <c r="C894" s="2"/>
      <c r="D894" s="2"/>
    </row>
    <row r="895" spans="3:4" x14ac:dyDescent="0.25">
      <c r="C895" s="2"/>
      <c r="D895" s="2"/>
    </row>
    <row r="896" spans="3:4" x14ac:dyDescent="0.25">
      <c r="C896" s="2"/>
      <c r="D896" s="2"/>
    </row>
    <row r="897" spans="3:4" x14ac:dyDescent="0.25">
      <c r="C897" s="2"/>
      <c r="D897" s="2"/>
    </row>
    <row r="898" spans="3:4" x14ac:dyDescent="0.25">
      <c r="C898" s="2"/>
      <c r="D898" s="2"/>
    </row>
    <row r="899" spans="3:4" x14ac:dyDescent="0.25">
      <c r="C899" s="2"/>
      <c r="D899" s="2"/>
    </row>
    <row r="900" spans="3:4" x14ac:dyDescent="0.25">
      <c r="C900" s="2"/>
      <c r="D900" s="2"/>
    </row>
    <row r="901" spans="3:4" x14ac:dyDescent="0.25">
      <c r="C901" s="2"/>
      <c r="D901" s="2"/>
    </row>
    <row r="902" spans="3:4" x14ac:dyDescent="0.25">
      <c r="C902" s="2"/>
      <c r="D902" s="2"/>
    </row>
    <row r="903" spans="3:4" x14ac:dyDescent="0.25">
      <c r="C903" s="2"/>
      <c r="D903" s="2"/>
    </row>
    <row r="904" spans="3:4" x14ac:dyDescent="0.25">
      <c r="C904" s="2"/>
      <c r="D904" s="2"/>
    </row>
    <row r="905" spans="3:4" x14ac:dyDescent="0.25">
      <c r="C905" s="2"/>
      <c r="D905" s="2"/>
    </row>
    <row r="906" spans="3:4" x14ac:dyDescent="0.25">
      <c r="C906" s="2"/>
      <c r="D906" s="2"/>
    </row>
    <row r="907" spans="3:4" x14ac:dyDescent="0.25">
      <c r="C907" s="2"/>
      <c r="D907" s="2"/>
    </row>
    <row r="908" spans="3:4" x14ac:dyDescent="0.25">
      <c r="C908" s="2"/>
      <c r="D908" s="2"/>
    </row>
    <row r="909" spans="3:4" x14ac:dyDescent="0.25">
      <c r="C909" s="2"/>
      <c r="D909" s="2"/>
    </row>
    <row r="910" spans="3:4" x14ac:dyDescent="0.25">
      <c r="C910" s="2"/>
      <c r="D910" s="2"/>
    </row>
    <row r="911" spans="3:4" x14ac:dyDescent="0.25">
      <c r="C911" s="2"/>
      <c r="D911" s="2"/>
    </row>
    <row r="912" spans="3:4" x14ac:dyDescent="0.25">
      <c r="C912" s="2"/>
      <c r="D912" s="2"/>
    </row>
    <row r="913" spans="3:4" x14ac:dyDescent="0.25">
      <c r="C913" s="2"/>
      <c r="D913" s="2"/>
    </row>
    <row r="914" spans="3:4" x14ac:dyDescent="0.25">
      <c r="C914" s="2"/>
      <c r="D914" s="2"/>
    </row>
    <row r="915" spans="3:4" x14ac:dyDescent="0.25">
      <c r="C915" s="2"/>
      <c r="D915" s="2"/>
    </row>
    <row r="916" spans="3:4" x14ac:dyDescent="0.25">
      <c r="C916" s="2"/>
      <c r="D916" s="2"/>
    </row>
    <row r="917" spans="3:4" x14ac:dyDescent="0.25">
      <c r="C917" s="2"/>
      <c r="D917" s="2"/>
    </row>
    <row r="918" spans="3:4" x14ac:dyDescent="0.25">
      <c r="C918" s="2"/>
      <c r="D918" s="2"/>
    </row>
    <row r="919" spans="3:4" x14ac:dyDescent="0.25">
      <c r="C919" s="2"/>
      <c r="D919" s="2"/>
    </row>
    <row r="920" spans="3:4" x14ac:dyDescent="0.25">
      <c r="C920" s="2"/>
      <c r="D920" s="2"/>
    </row>
    <row r="921" spans="3:4" x14ac:dyDescent="0.25">
      <c r="C921" s="2"/>
      <c r="D921" s="2"/>
    </row>
    <row r="922" spans="3:4" x14ac:dyDescent="0.25">
      <c r="C922" s="2"/>
      <c r="D922" s="2"/>
    </row>
    <row r="923" spans="3:4" x14ac:dyDescent="0.25">
      <c r="C923" s="2"/>
      <c r="D923" s="2"/>
    </row>
    <row r="924" spans="3:4" x14ac:dyDescent="0.25">
      <c r="C924" s="2"/>
      <c r="D924" s="2"/>
    </row>
    <row r="925" spans="3:4" x14ac:dyDescent="0.25">
      <c r="C925" s="2"/>
      <c r="D925" s="2"/>
    </row>
    <row r="926" spans="3:4" x14ac:dyDescent="0.25">
      <c r="C926" s="2"/>
      <c r="D926" s="2"/>
    </row>
    <row r="927" spans="3:4" x14ac:dyDescent="0.25">
      <c r="C927" s="2"/>
      <c r="D927" s="2"/>
    </row>
    <row r="928" spans="3:4" x14ac:dyDescent="0.25">
      <c r="C928" s="2"/>
      <c r="D928" s="2"/>
    </row>
    <row r="929" spans="3:4" x14ac:dyDescent="0.25">
      <c r="C929" s="2"/>
      <c r="D929" s="2"/>
    </row>
    <row r="930" spans="3:4" x14ac:dyDescent="0.25">
      <c r="C930" s="2"/>
      <c r="D930" s="2"/>
    </row>
    <row r="931" spans="3:4" x14ac:dyDescent="0.25">
      <c r="C931" s="2"/>
      <c r="D931" s="2"/>
    </row>
    <row r="932" spans="3:4" x14ac:dyDescent="0.25">
      <c r="C932" s="2"/>
      <c r="D932" s="2"/>
    </row>
    <row r="933" spans="3:4" x14ac:dyDescent="0.25">
      <c r="C933" s="2"/>
      <c r="D933" s="2"/>
    </row>
    <row r="934" spans="3:4" x14ac:dyDescent="0.25">
      <c r="C934" s="2"/>
      <c r="D934" s="2"/>
    </row>
    <row r="935" spans="3:4" x14ac:dyDescent="0.25">
      <c r="C935" s="2"/>
      <c r="D935" s="2"/>
    </row>
    <row r="936" spans="3:4" x14ac:dyDescent="0.25">
      <c r="C936" s="2"/>
      <c r="D936" s="2"/>
    </row>
    <row r="937" spans="3:4" x14ac:dyDescent="0.25">
      <c r="C937" s="2"/>
      <c r="D937" s="2"/>
    </row>
    <row r="938" spans="3:4" x14ac:dyDescent="0.25">
      <c r="C938" s="2"/>
      <c r="D938" s="2"/>
    </row>
    <row r="939" spans="3:4" x14ac:dyDescent="0.25">
      <c r="C939" s="2"/>
      <c r="D939" s="2"/>
    </row>
    <row r="940" spans="3:4" x14ac:dyDescent="0.25">
      <c r="C940" s="2"/>
      <c r="D940" s="2"/>
    </row>
    <row r="941" spans="3:4" x14ac:dyDescent="0.25">
      <c r="C941" s="2"/>
      <c r="D941" s="2"/>
    </row>
    <row r="942" spans="3:4" x14ac:dyDescent="0.25">
      <c r="C942" s="2"/>
      <c r="D942" s="2"/>
    </row>
    <row r="943" spans="3:4" x14ac:dyDescent="0.25">
      <c r="C943" s="2"/>
      <c r="D943" s="2"/>
    </row>
    <row r="944" spans="3:4" x14ac:dyDescent="0.25">
      <c r="C944" s="2"/>
      <c r="D944" s="2"/>
    </row>
    <row r="945" spans="3:4" x14ac:dyDescent="0.25">
      <c r="C945" s="2"/>
      <c r="D945" s="2"/>
    </row>
    <row r="946" spans="3:4" x14ac:dyDescent="0.25">
      <c r="C946" s="2"/>
      <c r="D946" s="2"/>
    </row>
    <row r="947" spans="3:4" x14ac:dyDescent="0.25">
      <c r="C947" s="2"/>
      <c r="D947" s="2"/>
    </row>
    <row r="948" spans="3:4" x14ac:dyDescent="0.25">
      <c r="C948" s="2"/>
      <c r="D948" s="2"/>
    </row>
    <row r="949" spans="3:4" x14ac:dyDescent="0.25">
      <c r="C949" s="2"/>
      <c r="D949" s="2"/>
    </row>
    <row r="950" spans="3:4" x14ac:dyDescent="0.25">
      <c r="C950" s="2"/>
      <c r="D950" s="2"/>
    </row>
    <row r="951" spans="3:4" x14ac:dyDescent="0.25">
      <c r="C951" s="2"/>
      <c r="D951" s="2"/>
    </row>
    <row r="952" spans="3:4" x14ac:dyDescent="0.25">
      <c r="C952" s="2"/>
      <c r="D952" s="2"/>
    </row>
    <row r="953" spans="3:4" x14ac:dyDescent="0.25">
      <c r="C953" s="2"/>
      <c r="D953" s="2"/>
    </row>
    <row r="954" spans="3:4" x14ac:dyDescent="0.25">
      <c r="C954" s="2"/>
      <c r="D954" s="2"/>
    </row>
    <row r="955" spans="3:4" x14ac:dyDescent="0.25">
      <c r="C955" s="2"/>
      <c r="D955" s="2"/>
    </row>
    <row r="956" spans="3:4" x14ac:dyDescent="0.25">
      <c r="C956" s="2"/>
      <c r="D956" s="2"/>
    </row>
    <row r="957" spans="3:4" x14ac:dyDescent="0.25">
      <c r="C957" s="2"/>
      <c r="D957" s="2"/>
    </row>
    <row r="958" spans="3:4" x14ac:dyDescent="0.25">
      <c r="C958" s="2"/>
      <c r="D958" s="2"/>
    </row>
    <row r="959" spans="3:4" x14ac:dyDescent="0.25">
      <c r="C959" s="2"/>
      <c r="D959" s="2"/>
    </row>
    <row r="960" spans="3:4" x14ac:dyDescent="0.25">
      <c r="C960" s="2"/>
      <c r="D960" s="2"/>
    </row>
    <row r="961" spans="3:4" x14ac:dyDescent="0.25">
      <c r="C961" s="2"/>
      <c r="D961" s="2"/>
    </row>
    <row r="962" spans="3:4" x14ac:dyDescent="0.25">
      <c r="C962" s="2"/>
      <c r="D962" s="2"/>
    </row>
    <row r="963" spans="3:4" x14ac:dyDescent="0.25">
      <c r="C963" s="2"/>
      <c r="D963" s="2"/>
    </row>
    <row r="964" spans="3:4" x14ac:dyDescent="0.25">
      <c r="C964" s="2"/>
      <c r="D964" s="2"/>
    </row>
    <row r="965" spans="3:4" x14ac:dyDescent="0.25">
      <c r="C965" s="2"/>
      <c r="D965" s="2"/>
    </row>
    <row r="966" spans="3:4" x14ac:dyDescent="0.25">
      <c r="C966" s="2"/>
      <c r="D966" s="2"/>
    </row>
    <row r="967" spans="3:4" x14ac:dyDescent="0.25">
      <c r="C967" s="2"/>
      <c r="D967" s="2"/>
    </row>
    <row r="968" spans="3:4" x14ac:dyDescent="0.25">
      <c r="C968" s="2"/>
      <c r="D968" s="2"/>
    </row>
    <row r="969" spans="3:4" x14ac:dyDescent="0.25">
      <c r="C969" s="2"/>
      <c r="D969" s="2"/>
    </row>
    <row r="970" spans="3:4" x14ac:dyDescent="0.25">
      <c r="C970" s="2"/>
      <c r="D970" s="2"/>
    </row>
    <row r="971" spans="3:4" x14ac:dyDescent="0.25">
      <c r="C971" s="2"/>
      <c r="D971" s="2"/>
    </row>
    <row r="972" spans="3:4" x14ac:dyDescent="0.25">
      <c r="C972" s="2"/>
      <c r="D972" s="2"/>
    </row>
    <row r="973" spans="3:4" x14ac:dyDescent="0.25">
      <c r="C973" s="2"/>
      <c r="D973" s="2"/>
    </row>
    <row r="974" spans="3:4" x14ac:dyDescent="0.25">
      <c r="C974" s="2"/>
      <c r="D974" s="2"/>
    </row>
    <row r="975" spans="3:4" x14ac:dyDescent="0.25">
      <c r="C975" s="2"/>
      <c r="D975" s="2"/>
    </row>
    <row r="976" spans="3:4" x14ac:dyDescent="0.25">
      <c r="C976" s="2"/>
      <c r="D976" s="2"/>
    </row>
    <row r="977" spans="3:4" x14ac:dyDescent="0.25">
      <c r="C977" s="2"/>
      <c r="D977" s="2"/>
    </row>
    <row r="978" spans="3:4" x14ac:dyDescent="0.25">
      <c r="C978" s="2"/>
      <c r="D978" s="2"/>
    </row>
    <row r="979" spans="3:4" x14ac:dyDescent="0.25">
      <c r="C979" s="2"/>
      <c r="D979" s="2"/>
    </row>
    <row r="980" spans="3:4" x14ac:dyDescent="0.25">
      <c r="C980" s="2"/>
      <c r="D980" s="2"/>
    </row>
    <row r="981" spans="3:4" x14ac:dyDescent="0.25">
      <c r="C981" s="2"/>
      <c r="D981" s="2"/>
    </row>
    <row r="982" spans="3:4" x14ac:dyDescent="0.25">
      <c r="C982" s="2"/>
      <c r="D982" s="2"/>
    </row>
    <row r="983" spans="3:4" x14ac:dyDescent="0.25">
      <c r="C983" s="2"/>
      <c r="D983" s="2"/>
    </row>
    <row r="984" spans="3:4" x14ac:dyDescent="0.25">
      <c r="C984" s="2"/>
      <c r="D984" s="2"/>
    </row>
    <row r="985" spans="3:4" x14ac:dyDescent="0.25">
      <c r="C985" s="2"/>
      <c r="D985" s="2"/>
    </row>
    <row r="986" spans="3:4" x14ac:dyDescent="0.25">
      <c r="C986" s="2"/>
      <c r="D986" s="2"/>
    </row>
    <row r="987" spans="3:4" x14ac:dyDescent="0.25">
      <c r="C987" s="2"/>
      <c r="D987" s="2"/>
    </row>
    <row r="988" spans="3:4" x14ac:dyDescent="0.25">
      <c r="C988" s="2"/>
      <c r="D988" s="2"/>
    </row>
    <row r="989" spans="3:4" x14ac:dyDescent="0.25">
      <c r="C989" s="2"/>
      <c r="D989" s="2"/>
    </row>
    <row r="990" spans="3:4" x14ac:dyDescent="0.25">
      <c r="C990" s="2"/>
      <c r="D990" s="2"/>
    </row>
    <row r="991" spans="3:4" x14ac:dyDescent="0.25">
      <c r="C991" s="2"/>
      <c r="D991" s="2"/>
    </row>
    <row r="992" spans="3:4" x14ac:dyDescent="0.25">
      <c r="C992" s="2"/>
      <c r="D992" s="2"/>
    </row>
    <row r="993" spans="3:4" x14ac:dyDescent="0.25">
      <c r="C993" s="2"/>
      <c r="D993" s="2"/>
    </row>
    <row r="994" spans="3:4" x14ac:dyDescent="0.25">
      <c r="C994" s="2"/>
      <c r="D994" s="2"/>
    </row>
    <row r="995" spans="3:4" x14ac:dyDescent="0.25">
      <c r="C995" s="2"/>
      <c r="D995" s="2"/>
    </row>
    <row r="996" spans="3:4" x14ac:dyDescent="0.25">
      <c r="C996" s="2"/>
      <c r="D996" s="2"/>
    </row>
    <row r="997" spans="3:4" x14ac:dyDescent="0.25">
      <c r="C997" s="2"/>
      <c r="D997" s="2"/>
    </row>
    <row r="998" spans="3:4" x14ac:dyDescent="0.25">
      <c r="C998" s="2"/>
      <c r="D998" s="2"/>
    </row>
    <row r="999" spans="3:4" x14ac:dyDescent="0.25">
      <c r="C999" s="2"/>
      <c r="D999" s="2"/>
    </row>
    <row r="1000" spans="3:4" x14ac:dyDescent="0.25">
      <c r="C1000" s="2"/>
      <c r="D1000" s="2"/>
    </row>
    <row r="1001" spans="3:4" x14ac:dyDescent="0.25">
      <c r="C1001" s="2"/>
      <c r="D1001" s="2"/>
    </row>
    <row r="1002" spans="3:4" x14ac:dyDescent="0.25">
      <c r="C1002" s="2"/>
      <c r="D1002" s="2"/>
    </row>
    <row r="1003" spans="3:4" x14ac:dyDescent="0.25">
      <c r="C1003" s="2"/>
      <c r="D1003" s="2"/>
    </row>
    <row r="1004" spans="3:4" x14ac:dyDescent="0.25">
      <c r="C1004" s="2"/>
      <c r="D1004" s="2"/>
    </row>
    <row r="1005" spans="3:4" x14ac:dyDescent="0.25">
      <c r="C1005" s="2"/>
      <c r="D1005" s="2"/>
    </row>
    <row r="1006" spans="3:4" x14ac:dyDescent="0.25">
      <c r="C1006" s="2"/>
      <c r="D1006" s="2"/>
    </row>
    <row r="1007" spans="3:4" x14ac:dyDescent="0.25">
      <c r="C1007" s="2"/>
      <c r="D1007" s="2"/>
    </row>
    <row r="1008" spans="3:4" x14ac:dyDescent="0.25">
      <c r="C1008" s="2"/>
      <c r="D1008" s="2"/>
    </row>
    <row r="1009" spans="3:4" x14ac:dyDescent="0.25">
      <c r="C1009" s="2"/>
      <c r="D1009" s="2"/>
    </row>
    <row r="1010" spans="3:4" x14ac:dyDescent="0.25">
      <c r="C1010" s="2"/>
      <c r="D1010" s="2"/>
    </row>
    <row r="1011" spans="3:4" x14ac:dyDescent="0.25">
      <c r="C1011" s="2"/>
      <c r="D1011" s="2"/>
    </row>
    <row r="1012" spans="3:4" x14ac:dyDescent="0.25">
      <c r="C1012" s="2"/>
      <c r="D1012" s="2"/>
    </row>
    <row r="1013" spans="3:4" x14ac:dyDescent="0.25">
      <c r="C1013" s="2"/>
      <c r="D1013" s="2"/>
    </row>
    <row r="1014" spans="3:4" x14ac:dyDescent="0.25">
      <c r="C1014" s="2"/>
      <c r="D1014" s="2"/>
    </row>
    <row r="1015" spans="3:4" x14ac:dyDescent="0.25">
      <c r="C1015" s="2"/>
      <c r="D1015" s="2"/>
    </row>
    <row r="1016" spans="3:4" x14ac:dyDescent="0.25">
      <c r="C1016" s="2"/>
      <c r="D1016" s="2"/>
    </row>
    <row r="1017" spans="3:4" x14ac:dyDescent="0.25">
      <c r="C1017" s="2"/>
      <c r="D1017" s="2"/>
    </row>
    <row r="1018" spans="3:4" x14ac:dyDescent="0.25">
      <c r="C1018" s="2"/>
      <c r="D1018" s="2"/>
    </row>
    <row r="1019" spans="3:4" x14ac:dyDescent="0.25">
      <c r="C1019" s="2"/>
      <c r="D1019" s="2"/>
    </row>
    <row r="1020" spans="3:4" x14ac:dyDescent="0.25">
      <c r="C1020" s="2"/>
      <c r="D1020" s="2"/>
    </row>
    <row r="1021" spans="3:4" x14ac:dyDescent="0.25">
      <c r="C1021" s="2"/>
      <c r="D1021" s="2"/>
    </row>
    <row r="1022" spans="3:4" x14ac:dyDescent="0.25">
      <c r="C1022" s="2"/>
      <c r="D1022" s="2"/>
    </row>
    <row r="1023" spans="3:4" x14ac:dyDescent="0.25">
      <c r="C1023" s="2"/>
      <c r="D1023" s="2"/>
    </row>
    <row r="1024" spans="3:4" x14ac:dyDescent="0.25">
      <c r="C1024" s="2"/>
      <c r="D1024" s="2"/>
    </row>
    <row r="1025" spans="3:4" x14ac:dyDescent="0.25">
      <c r="C1025" s="2"/>
      <c r="D1025" s="2"/>
    </row>
    <row r="1026" spans="3:4" x14ac:dyDescent="0.25">
      <c r="C1026" s="2"/>
      <c r="D1026" s="2"/>
    </row>
    <row r="1027" spans="3:4" x14ac:dyDescent="0.25">
      <c r="C1027" s="2"/>
      <c r="D1027" s="2"/>
    </row>
    <row r="1028" spans="3:4" x14ac:dyDescent="0.25">
      <c r="C1028" s="2"/>
      <c r="D1028" s="2"/>
    </row>
    <row r="1029" spans="3:4" x14ac:dyDescent="0.25">
      <c r="C1029" s="2"/>
      <c r="D1029" s="2"/>
    </row>
    <row r="1030" spans="3:4" x14ac:dyDescent="0.25">
      <c r="C1030" s="2"/>
      <c r="D1030" s="2"/>
    </row>
    <row r="1031" spans="3:4" x14ac:dyDescent="0.25">
      <c r="C1031" s="2"/>
      <c r="D1031" s="2"/>
    </row>
    <row r="1032" spans="3:4" x14ac:dyDescent="0.25">
      <c r="C1032" s="2"/>
      <c r="D1032" s="2"/>
    </row>
    <row r="1033" spans="3:4" x14ac:dyDescent="0.25">
      <c r="C1033" s="2"/>
      <c r="D1033" s="2"/>
    </row>
    <row r="1034" spans="3:4" x14ac:dyDescent="0.25">
      <c r="C1034" s="2"/>
      <c r="D1034" s="2"/>
    </row>
    <row r="1035" spans="3:4" x14ac:dyDescent="0.25">
      <c r="C1035" s="2"/>
      <c r="D1035" s="2"/>
    </row>
    <row r="1036" spans="3:4" x14ac:dyDescent="0.25">
      <c r="C1036" s="2"/>
      <c r="D1036" s="2"/>
    </row>
    <row r="1037" spans="3:4" x14ac:dyDescent="0.25">
      <c r="C1037" s="2"/>
      <c r="D1037" s="2"/>
    </row>
    <row r="1038" spans="3:4" x14ac:dyDescent="0.25">
      <c r="C1038" s="2"/>
      <c r="D1038" s="2"/>
    </row>
    <row r="1039" spans="3:4" x14ac:dyDescent="0.25">
      <c r="C1039" s="2"/>
      <c r="D1039" s="2"/>
    </row>
    <row r="1040" spans="3:4" x14ac:dyDescent="0.25">
      <c r="C1040" s="2"/>
      <c r="D1040" s="2"/>
    </row>
    <row r="1041" spans="3:4" x14ac:dyDescent="0.25">
      <c r="C1041" s="2"/>
      <c r="D1041" s="2"/>
    </row>
    <row r="1042" spans="3:4" x14ac:dyDescent="0.25">
      <c r="C1042" s="2"/>
      <c r="D1042" s="2"/>
    </row>
    <row r="1043" spans="3:4" x14ac:dyDescent="0.25">
      <c r="C1043" s="2"/>
      <c r="D1043" s="2"/>
    </row>
    <row r="1044" spans="3:4" x14ac:dyDescent="0.25">
      <c r="C1044" s="2"/>
      <c r="D1044" s="2"/>
    </row>
    <row r="1045" spans="3:4" x14ac:dyDescent="0.25">
      <c r="C1045" s="2"/>
      <c r="D1045" s="2"/>
    </row>
    <row r="1046" spans="3:4" x14ac:dyDescent="0.25">
      <c r="C1046" s="2"/>
      <c r="D1046" s="2"/>
    </row>
    <row r="1047" spans="3:4" x14ac:dyDescent="0.25">
      <c r="C1047" s="2"/>
      <c r="D1047" s="2"/>
    </row>
    <row r="1048" spans="3:4" x14ac:dyDescent="0.25">
      <c r="C1048" s="2"/>
      <c r="D1048" s="2"/>
    </row>
    <row r="1049" spans="3:4" x14ac:dyDescent="0.25">
      <c r="C1049" s="2"/>
      <c r="D1049" s="2"/>
    </row>
    <row r="1050" spans="3:4" x14ac:dyDescent="0.25">
      <c r="C1050" s="2"/>
      <c r="D1050" s="2"/>
    </row>
    <row r="1051" spans="3:4" x14ac:dyDescent="0.25">
      <c r="C1051" s="2"/>
      <c r="D1051" s="2"/>
    </row>
    <row r="1052" spans="3:4" x14ac:dyDescent="0.25">
      <c r="C1052" s="2"/>
      <c r="D1052" s="2"/>
    </row>
    <row r="1053" spans="3:4" x14ac:dyDescent="0.25">
      <c r="C1053" s="2"/>
      <c r="D1053" s="2"/>
    </row>
    <row r="1054" spans="3:4" x14ac:dyDescent="0.25">
      <c r="C1054" s="2"/>
      <c r="D1054" s="2"/>
    </row>
    <row r="1055" spans="3:4" x14ac:dyDescent="0.25">
      <c r="C1055" s="2"/>
      <c r="D1055" s="2"/>
    </row>
    <row r="1056" spans="3:4" x14ac:dyDescent="0.25">
      <c r="C1056" s="2"/>
      <c r="D1056" s="2"/>
    </row>
    <row r="1057" spans="3:4" x14ac:dyDescent="0.25">
      <c r="C1057" s="2"/>
      <c r="D1057" s="2"/>
    </row>
    <row r="1058" spans="3:4" x14ac:dyDescent="0.25">
      <c r="C1058" s="2"/>
      <c r="D1058" s="2"/>
    </row>
    <row r="1059" spans="3:4" x14ac:dyDescent="0.25">
      <c r="C1059" s="2"/>
      <c r="D1059" s="2"/>
    </row>
    <row r="1060" spans="3:4" x14ac:dyDescent="0.25">
      <c r="C1060" s="2"/>
      <c r="D1060" s="2"/>
    </row>
    <row r="1061" spans="3:4" x14ac:dyDescent="0.25">
      <c r="C1061" s="2"/>
      <c r="D1061" s="2"/>
    </row>
    <row r="1062" spans="3:4" x14ac:dyDescent="0.25">
      <c r="C1062" s="2"/>
      <c r="D1062" s="2"/>
    </row>
    <row r="1063" spans="3:4" x14ac:dyDescent="0.25">
      <c r="C1063" s="2"/>
      <c r="D1063" s="2"/>
    </row>
    <row r="1064" spans="3:4" x14ac:dyDescent="0.25">
      <c r="C1064" s="2"/>
      <c r="D1064" s="2"/>
    </row>
    <row r="1065" spans="3:4" x14ac:dyDescent="0.25">
      <c r="C1065" s="2"/>
      <c r="D1065" s="2"/>
    </row>
    <row r="1066" spans="3:4" x14ac:dyDescent="0.25">
      <c r="C1066" s="2"/>
      <c r="D1066" s="2"/>
    </row>
    <row r="1067" spans="3:4" x14ac:dyDescent="0.25">
      <c r="C1067" s="2"/>
      <c r="D1067" s="2"/>
    </row>
    <row r="1068" spans="3:4" x14ac:dyDescent="0.25">
      <c r="C1068" s="2"/>
      <c r="D1068" s="2"/>
    </row>
    <row r="1069" spans="3:4" x14ac:dyDescent="0.25">
      <c r="C1069" s="2"/>
      <c r="D1069" s="2"/>
    </row>
    <row r="1070" spans="3:4" x14ac:dyDescent="0.25">
      <c r="C1070" s="2"/>
      <c r="D1070" s="2"/>
    </row>
    <row r="1071" spans="3:4" x14ac:dyDescent="0.25">
      <c r="C1071" s="2"/>
      <c r="D1071" s="2"/>
    </row>
    <row r="1072" spans="3:4" x14ac:dyDescent="0.25">
      <c r="C1072" s="2"/>
      <c r="D1072" s="2"/>
    </row>
    <row r="1073" spans="3:4" x14ac:dyDescent="0.25">
      <c r="C1073" s="2"/>
      <c r="D1073" s="2"/>
    </row>
    <row r="1074" spans="3:4" x14ac:dyDescent="0.25">
      <c r="C1074" s="2"/>
      <c r="D1074" s="2"/>
    </row>
    <row r="1075" spans="3:4" x14ac:dyDescent="0.25">
      <c r="C1075" s="2"/>
      <c r="D1075" s="2"/>
    </row>
    <row r="1076" spans="3:4" x14ac:dyDescent="0.25">
      <c r="C1076" s="2"/>
      <c r="D1076" s="2"/>
    </row>
    <row r="1077" spans="3:4" x14ac:dyDescent="0.25">
      <c r="C1077" s="2"/>
      <c r="D1077" s="2"/>
    </row>
    <row r="1078" spans="3:4" x14ac:dyDescent="0.25">
      <c r="C1078" s="2"/>
      <c r="D1078" s="2"/>
    </row>
    <row r="1079" spans="3:4" x14ac:dyDescent="0.25">
      <c r="C1079" s="2"/>
      <c r="D1079" s="2"/>
    </row>
    <row r="1080" spans="3:4" x14ac:dyDescent="0.25">
      <c r="C1080" s="2"/>
      <c r="D1080" s="2"/>
    </row>
    <row r="1081" spans="3:4" x14ac:dyDescent="0.25">
      <c r="C1081" s="2"/>
      <c r="D1081" s="2"/>
    </row>
    <row r="1082" spans="3:4" x14ac:dyDescent="0.25">
      <c r="C1082" s="2"/>
      <c r="D1082" s="2"/>
    </row>
    <row r="1083" spans="3:4" x14ac:dyDescent="0.25">
      <c r="C1083" s="2"/>
      <c r="D1083" s="2"/>
    </row>
    <row r="1084" spans="3:4" x14ac:dyDescent="0.25">
      <c r="C1084" s="2"/>
      <c r="D1084" s="2"/>
    </row>
    <row r="1085" spans="3:4" x14ac:dyDescent="0.25">
      <c r="C1085" s="2"/>
      <c r="D1085" s="2"/>
    </row>
    <row r="1086" spans="3:4" x14ac:dyDescent="0.25">
      <c r="C1086" s="2"/>
      <c r="D1086" s="2"/>
    </row>
    <row r="1087" spans="3:4" x14ac:dyDescent="0.25">
      <c r="C1087" s="2"/>
      <c r="D1087" s="2"/>
    </row>
    <row r="1088" spans="3:4" x14ac:dyDescent="0.25">
      <c r="C1088" s="2"/>
      <c r="D1088" s="2"/>
    </row>
    <row r="1089" spans="3:4" x14ac:dyDescent="0.25">
      <c r="C1089" s="2"/>
      <c r="D1089" s="2"/>
    </row>
    <row r="1090" spans="3:4" x14ac:dyDescent="0.25">
      <c r="C1090" s="2"/>
      <c r="D1090" s="2"/>
    </row>
    <row r="1091" spans="3:4" x14ac:dyDescent="0.25">
      <c r="C1091" s="2"/>
      <c r="D1091" s="2"/>
    </row>
    <row r="1092" spans="3:4" x14ac:dyDescent="0.25">
      <c r="C1092" s="2"/>
      <c r="D1092" s="2"/>
    </row>
    <row r="1093" spans="3:4" x14ac:dyDescent="0.25">
      <c r="C1093" s="2"/>
      <c r="D1093" s="2"/>
    </row>
    <row r="1094" spans="3:4" x14ac:dyDescent="0.25">
      <c r="C1094" s="2"/>
      <c r="D1094" s="2"/>
    </row>
    <row r="1095" spans="3:4" x14ac:dyDescent="0.25">
      <c r="C1095" s="2"/>
      <c r="D1095" s="2"/>
    </row>
    <row r="1096" spans="3:4" x14ac:dyDescent="0.25">
      <c r="C1096" s="2"/>
      <c r="D1096" s="2"/>
    </row>
    <row r="1097" spans="3:4" x14ac:dyDescent="0.25">
      <c r="C1097" s="2"/>
      <c r="D1097" s="2"/>
    </row>
    <row r="1098" spans="3:4" x14ac:dyDescent="0.25">
      <c r="C1098" s="2"/>
      <c r="D1098" s="2"/>
    </row>
    <row r="1099" spans="3:4" x14ac:dyDescent="0.25">
      <c r="C1099" s="2"/>
      <c r="D1099" s="2"/>
    </row>
    <row r="1100" spans="3:4" x14ac:dyDescent="0.25">
      <c r="C1100" s="2"/>
      <c r="D1100" s="2"/>
    </row>
    <row r="1101" spans="3:4" x14ac:dyDescent="0.25">
      <c r="C1101" s="2"/>
      <c r="D1101" s="2"/>
    </row>
    <row r="1102" spans="3:4" x14ac:dyDescent="0.25">
      <c r="C1102" s="2"/>
      <c r="D1102" s="2"/>
    </row>
    <row r="1103" spans="3:4" x14ac:dyDescent="0.25">
      <c r="C1103" s="2"/>
      <c r="D1103" s="2"/>
    </row>
    <row r="1104" spans="3:4" x14ac:dyDescent="0.25">
      <c r="C1104" s="2"/>
      <c r="D1104" s="2"/>
    </row>
    <row r="1105" spans="3:4" x14ac:dyDescent="0.25">
      <c r="C1105" s="2"/>
      <c r="D1105" s="2"/>
    </row>
    <row r="1106" spans="3:4" x14ac:dyDescent="0.25">
      <c r="C1106" s="2"/>
      <c r="D1106" s="2"/>
    </row>
    <row r="1107" spans="3:4" x14ac:dyDescent="0.25">
      <c r="C1107" s="2"/>
      <c r="D1107" s="2"/>
    </row>
    <row r="1108" spans="3:4" x14ac:dyDescent="0.25">
      <c r="C1108" s="2"/>
      <c r="D1108" s="2"/>
    </row>
    <row r="1109" spans="3:4" x14ac:dyDescent="0.25">
      <c r="C1109" s="2"/>
      <c r="D1109" s="2"/>
    </row>
    <row r="1110" spans="3:4" x14ac:dyDescent="0.25">
      <c r="C1110" s="2"/>
      <c r="D1110" s="2"/>
    </row>
    <row r="1111" spans="3:4" x14ac:dyDescent="0.25">
      <c r="C1111" s="2"/>
      <c r="D1111" s="2"/>
    </row>
    <row r="1112" spans="3:4" x14ac:dyDescent="0.25">
      <c r="C1112" s="2"/>
      <c r="D1112" s="2"/>
    </row>
    <row r="1113" spans="3:4" x14ac:dyDescent="0.25">
      <c r="C1113" s="2"/>
      <c r="D1113" s="2"/>
    </row>
    <row r="1114" spans="3:4" x14ac:dyDescent="0.25">
      <c r="C1114" s="2"/>
      <c r="D1114" s="2"/>
    </row>
    <row r="1115" spans="3:4" x14ac:dyDescent="0.25">
      <c r="C1115" s="2"/>
      <c r="D1115" s="2"/>
    </row>
    <row r="1116" spans="3:4" x14ac:dyDescent="0.25">
      <c r="C1116" s="2"/>
      <c r="D1116" s="2"/>
    </row>
    <row r="1117" spans="3:4" x14ac:dyDescent="0.25">
      <c r="C1117" s="2"/>
      <c r="D1117" s="2"/>
    </row>
    <row r="1118" spans="3:4" x14ac:dyDescent="0.25">
      <c r="C1118" s="2"/>
      <c r="D1118" s="2"/>
    </row>
    <row r="1119" spans="3:4" x14ac:dyDescent="0.25">
      <c r="C1119" s="2"/>
      <c r="D1119" s="2"/>
    </row>
    <row r="1120" spans="3:4" x14ac:dyDescent="0.25">
      <c r="C1120" s="1"/>
      <c r="D1120" s="1"/>
    </row>
    <row r="1121" spans="3:4" x14ac:dyDescent="0.25">
      <c r="C1121" s="1"/>
      <c r="D1121" s="1"/>
    </row>
    <row r="1122" spans="3:4" x14ac:dyDescent="0.25">
      <c r="C1122" s="1"/>
      <c r="D1122" s="1"/>
    </row>
    <row r="1123" spans="3:4" x14ac:dyDescent="0.25">
      <c r="C1123" s="1"/>
      <c r="D1123" s="1"/>
    </row>
    <row r="1124" spans="3:4" x14ac:dyDescent="0.25">
      <c r="C1124" s="1"/>
      <c r="D1124" s="1"/>
    </row>
    <row r="1125" spans="3:4" x14ac:dyDescent="0.25">
      <c r="C1125" s="1"/>
      <c r="D1125" s="1"/>
    </row>
    <row r="1126" spans="3:4" x14ac:dyDescent="0.25">
      <c r="C1126" s="1"/>
      <c r="D1126" s="1"/>
    </row>
    <row r="1127" spans="3:4" x14ac:dyDescent="0.25">
      <c r="C1127" s="1"/>
      <c r="D1127" s="1"/>
    </row>
    <row r="1128" spans="3:4" x14ac:dyDescent="0.25">
      <c r="C1128" s="1"/>
      <c r="D1128" s="1"/>
    </row>
    <row r="1129" spans="3:4" x14ac:dyDescent="0.25">
      <c r="C1129" s="1"/>
      <c r="D1129" s="1"/>
    </row>
    <row r="1130" spans="3:4" x14ac:dyDescent="0.25">
      <c r="C1130" s="1"/>
      <c r="D1130" s="1"/>
    </row>
    <row r="1131" spans="3:4" x14ac:dyDescent="0.25">
      <c r="C1131" s="1"/>
      <c r="D1131" s="1"/>
    </row>
    <row r="1132" spans="3:4" x14ac:dyDescent="0.25">
      <c r="C1132" s="1"/>
      <c r="D1132" s="1"/>
    </row>
    <row r="1133" spans="3:4" x14ac:dyDescent="0.25">
      <c r="C1133" s="1"/>
      <c r="D1133" s="1"/>
    </row>
    <row r="1134" spans="3:4" x14ac:dyDescent="0.25">
      <c r="C1134" s="1"/>
      <c r="D1134" s="1"/>
    </row>
    <row r="1135" spans="3:4" x14ac:dyDescent="0.25">
      <c r="C1135" s="1"/>
      <c r="D1135" s="1"/>
    </row>
    <row r="1136" spans="3:4" x14ac:dyDescent="0.25">
      <c r="C1136" s="1"/>
      <c r="D1136" s="1"/>
    </row>
    <row r="1137" spans="3:4" x14ac:dyDescent="0.25">
      <c r="C1137" s="1"/>
      <c r="D1137" s="1"/>
    </row>
    <row r="1138" spans="3:4" x14ac:dyDescent="0.25">
      <c r="C1138" s="1"/>
      <c r="D1138" s="1"/>
    </row>
    <row r="1139" spans="3:4" x14ac:dyDescent="0.25">
      <c r="C1139" s="1"/>
      <c r="D1139" s="1"/>
    </row>
    <row r="1140" spans="3:4" x14ac:dyDescent="0.25">
      <c r="C1140" s="1"/>
      <c r="D1140" s="1"/>
    </row>
    <row r="1141" spans="3:4" x14ac:dyDescent="0.25">
      <c r="C1141" s="1"/>
      <c r="D1141" s="1"/>
    </row>
    <row r="1142" spans="3:4" x14ac:dyDescent="0.25">
      <c r="C1142" s="1"/>
      <c r="D1142" s="1"/>
    </row>
    <row r="1143" spans="3:4" x14ac:dyDescent="0.25">
      <c r="C1143" s="1"/>
      <c r="D1143" s="1"/>
    </row>
    <row r="1144" spans="3:4" x14ac:dyDescent="0.25">
      <c r="C1144" s="1"/>
      <c r="D1144" s="1"/>
    </row>
    <row r="1145" spans="3:4" x14ac:dyDescent="0.25">
      <c r="C1145" s="1"/>
      <c r="D1145" s="1"/>
    </row>
    <row r="1146" spans="3:4" x14ac:dyDescent="0.25">
      <c r="C1146" s="1"/>
      <c r="D1146" s="1"/>
    </row>
    <row r="1147" spans="3:4" x14ac:dyDescent="0.25">
      <c r="C1147" s="1"/>
      <c r="D1147" s="1"/>
    </row>
    <row r="1148" spans="3:4" x14ac:dyDescent="0.25">
      <c r="C1148" s="1"/>
      <c r="D1148" s="1"/>
    </row>
    <row r="1149" spans="3:4" x14ac:dyDescent="0.25">
      <c r="C1149" s="1"/>
      <c r="D1149" s="1"/>
    </row>
    <row r="1150" spans="3:4" x14ac:dyDescent="0.25">
      <c r="C1150" s="1"/>
      <c r="D1150" s="1"/>
    </row>
    <row r="1151" spans="3:4" x14ac:dyDescent="0.25">
      <c r="C1151" s="1"/>
      <c r="D1151" s="1"/>
    </row>
    <row r="1152" spans="3:4" x14ac:dyDescent="0.25">
      <c r="C1152" s="1"/>
      <c r="D1152" s="1"/>
    </row>
    <row r="1153" spans="3:4" x14ac:dyDescent="0.25">
      <c r="C1153" s="1"/>
      <c r="D1153" s="1"/>
    </row>
    <row r="1154" spans="3:4" x14ac:dyDescent="0.25">
      <c r="C1154" s="1"/>
      <c r="D1154" s="1"/>
    </row>
    <row r="1155" spans="3:4" x14ac:dyDescent="0.25">
      <c r="C1155" s="1"/>
      <c r="D1155" s="1"/>
    </row>
    <row r="1156" spans="3:4" x14ac:dyDescent="0.25">
      <c r="C1156" s="1"/>
      <c r="D1156" s="1"/>
    </row>
    <row r="1157" spans="3:4" x14ac:dyDescent="0.25">
      <c r="C1157" s="1"/>
      <c r="D1157" s="1"/>
    </row>
    <row r="1158" spans="3:4" x14ac:dyDescent="0.25">
      <c r="C1158" s="1"/>
      <c r="D1158" s="1"/>
    </row>
    <row r="1159" spans="3:4" x14ac:dyDescent="0.25">
      <c r="C1159" s="1"/>
      <c r="D1159" s="1"/>
    </row>
    <row r="1160" spans="3:4" x14ac:dyDescent="0.25">
      <c r="C1160" s="1"/>
      <c r="D1160" s="1"/>
    </row>
    <row r="1161" spans="3:4" x14ac:dyDescent="0.25">
      <c r="C1161" s="1"/>
      <c r="D1161" s="1"/>
    </row>
    <row r="1162" spans="3:4" x14ac:dyDescent="0.25">
      <c r="C1162" s="1"/>
      <c r="D1162" s="1"/>
    </row>
    <row r="1163" spans="3:4" x14ac:dyDescent="0.25">
      <c r="C1163" s="1"/>
      <c r="D1163" s="1"/>
    </row>
    <row r="1164" spans="3:4" x14ac:dyDescent="0.25">
      <c r="C1164" s="1"/>
      <c r="D1164" s="1"/>
    </row>
    <row r="1165" spans="3:4" x14ac:dyDescent="0.25">
      <c r="C1165" s="1"/>
      <c r="D1165" s="1"/>
    </row>
    <row r="1166" spans="3:4" x14ac:dyDescent="0.25">
      <c r="C1166" s="1"/>
      <c r="D1166" s="1"/>
    </row>
    <row r="1167" spans="3:4" x14ac:dyDescent="0.25">
      <c r="C1167" s="1"/>
      <c r="D1167" s="1"/>
    </row>
    <row r="1168" spans="3:4" x14ac:dyDescent="0.25">
      <c r="C1168" s="1"/>
      <c r="D1168" s="1"/>
    </row>
    <row r="1169" spans="3:4" x14ac:dyDescent="0.25">
      <c r="C1169" s="1"/>
      <c r="D1169" s="1"/>
    </row>
    <row r="1170" spans="3:4" x14ac:dyDescent="0.25">
      <c r="C1170" s="1"/>
      <c r="D1170" s="1"/>
    </row>
    <row r="1171" spans="3:4" x14ac:dyDescent="0.25">
      <c r="C1171" s="1"/>
      <c r="D1171" s="1"/>
    </row>
    <row r="1172" spans="3:4" x14ac:dyDescent="0.25">
      <c r="C1172" s="1"/>
      <c r="D1172" s="1"/>
    </row>
    <row r="1173" spans="3:4" x14ac:dyDescent="0.25">
      <c r="C1173" s="1"/>
      <c r="D1173" s="1"/>
    </row>
    <row r="1174" spans="3:4" x14ac:dyDescent="0.25">
      <c r="C1174" s="1"/>
      <c r="D1174" s="1"/>
    </row>
    <row r="1175" spans="3:4" x14ac:dyDescent="0.25">
      <c r="C1175" s="1"/>
      <c r="D1175" s="1"/>
    </row>
    <row r="1176" spans="3:4" x14ac:dyDescent="0.25">
      <c r="C1176" s="1"/>
      <c r="D1176" s="1"/>
    </row>
    <row r="1177" spans="3:4" x14ac:dyDescent="0.25">
      <c r="C1177" s="1"/>
      <c r="D1177" s="1"/>
    </row>
    <row r="1178" spans="3:4" x14ac:dyDescent="0.25">
      <c r="C1178" s="1"/>
      <c r="D1178" s="1"/>
    </row>
    <row r="1179" spans="3:4" x14ac:dyDescent="0.25">
      <c r="C1179" s="1"/>
      <c r="D1179" s="1"/>
    </row>
    <row r="1180" spans="3:4" x14ac:dyDescent="0.25">
      <c r="C1180" s="1"/>
      <c r="D1180" s="1"/>
    </row>
    <row r="1181" spans="3:4" x14ac:dyDescent="0.25">
      <c r="C1181" s="1"/>
      <c r="D1181" s="1"/>
    </row>
    <row r="1182" spans="3:4" x14ac:dyDescent="0.25">
      <c r="C1182" s="1"/>
      <c r="D1182" s="1"/>
    </row>
    <row r="1183" spans="3:4" x14ac:dyDescent="0.25">
      <c r="C1183" s="1"/>
      <c r="D1183" s="1"/>
    </row>
    <row r="1184" spans="3:4" x14ac:dyDescent="0.25">
      <c r="C1184" s="1"/>
      <c r="D1184" s="1"/>
    </row>
    <row r="1185" spans="3:4" x14ac:dyDescent="0.25">
      <c r="C1185" s="1"/>
      <c r="D1185" s="1"/>
    </row>
    <row r="1186" spans="3:4" x14ac:dyDescent="0.25">
      <c r="C1186" s="1"/>
      <c r="D1186" s="1"/>
    </row>
    <row r="1187" spans="3:4" x14ac:dyDescent="0.25">
      <c r="C1187" s="1"/>
      <c r="D1187" s="1"/>
    </row>
    <row r="1188" spans="3:4" x14ac:dyDescent="0.25">
      <c r="C1188" s="1"/>
      <c r="D1188" s="1"/>
    </row>
    <row r="1189" spans="3:4" x14ac:dyDescent="0.25">
      <c r="C1189" s="1"/>
      <c r="D1189" s="1"/>
    </row>
    <row r="1190" spans="3:4" x14ac:dyDescent="0.25">
      <c r="C1190" s="1"/>
      <c r="D1190" s="1"/>
    </row>
    <row r="1191" spans="3:4" x14ac:dyDescent="0.25">
      <c r="C1191" s="1"/>
      <c r="D1191" s="1"/>
    </row>
    <row r="1192" spans="3:4" x14ac:dyDescent="0.25">
      <c r="C1192" s="1"/>
      <c r="D1192" s="1"/>
    </row>
    <row r="1193" spans="3:4" x14ac:dyDescent="0.25">
      <c r="C1193" s="1"/>
      <c r="D1193" s="1"/>
    </row>
    <row r="1194" spans="3:4" x14ac:dyDescent="0.25">
      <c r="C1194" s="1"/>
      <c r="D1194" s="1"/>
    </row>
    <row r="1195" spans="3:4" x14ac:dyDescent="0.25">
      <c r="C1195" s="1"/>
      <c r="D1195" s="1"/>
    </row>
    <row r="1196" spans="3:4" x14ac:dyDescent="0.25">
      <c r="C1196" s="1"/>
      <c r="D1196" s="1"/>
    </row>
    <row r="1197" spans="3:4" x14ac:dyDescent="0.25">
      <c r="C1197" s="1"/>
      <c r="D1197" s="1"/>
    </row>
    <row r="1198" spans="3:4" x14ac:dyDescent="0.25">
      <c r="C1198" s="1"/>
      <c r="D1198" s="1"/>
    </row>
    <row r="1199" spans="3:4" x14ac:dyDescent="0.25">
      <c r="C1199" s="1"/>
      <c r="D1199" s="1"/>
    </row>
    <row r="1200" spans="3:4" x14ac:dyDescent="0.25">
      <c r="C1200" s="1"/>
      <c r="D1200" s="1"/>
    </row>
    <row r="1201" spans="3:4" x14ac:dyDescent="0.25">
      <c r="C1201" s="1"/>
      <c r="D1201" s="1"/>
    </row>
    <row r="1202" spans="3:4" x14ac:dyDescent="0.25">
      <c r="C1202" s="1"/>
      <c r="D1202" s="1"/>
    </row>
    <row r="1203" spans="3:4" x14ac:dyDescent="0.25">
      <c r="C1203" s="1"/>
      <c r="D1203" s="1"/>
    </row>
    <row r="1204" spans="3:4" x14ac:dyDescent="0.25">
      <c r="C1204" s="1"/>
      <c r="D1204" s="1"/>
    </row>
    <row r="1205" spans="3:4" x14ac:dyDescent="0.25">
      <c r="C1205" s="1"/>
      <c r="D1205" s="1"/>
    </row>
    <row r="1206" spans="3:4" x14ac:dyDescent="0.25">
      <c r="C1206" s="1"/>
      <c r="D1206" s="1"/>
    </row>
    <row r="1207" spans="3:4" x14ac:dyDescent="0.25">
      <c r="C1207" s="1"/>
      <c r="D1207" s="1"/>
    </row>
    <row r="1208" spans="3:4" x14ac:dyDescent="0.25">
      <c r="C1208" s="1"/>
      <c r="D1208" s="1"/>
    </row>
    <row r="1209" spans="3:4" x14ac:dyDescent="0.25">
      <c r="C1209" s="1"/>
      <c r="D1209" s="1"/>
    </row>
    <row r="1210" spans="3:4" x14ac:dyDescent="0.25">
      <c r="C1210" s="1"/>
      <c r="D1210" s="1"/>
    </row>
    <row r="1211" spans="3:4" x14ac:dyDescent="0.25">
      <c r="C1211" s="1"/>
      <c r="D1211" s="1"/>
    </row>
    <row r="1212" spans="3:4" x14ac:dyDescent="0.25">
      <c r="C1212" s="1"/>
      <c r="D1212" s="1"/>
    </row>
    <row r="1213" spans="3:4" x14ac:dyDescent="0.25">
      <c r="C1213" s="1"/>
      <c r="D1213" s="1"/>
    </row>
    <row r="1214" spans="3:4" x14ac:dyDescent="0.25">
      <c r="C1214" s="1"/>
      <c r="D1214" s="1"/>
    </row>
    <row r="1215" spans="3:4" x14ac:dyDescent="0.25">
      <c r="C1215" s="1"/>
      <c r="D1215" s="1"/>
    </row>
    <row r="1216" spans="3:4" x14ac:dyDescent="0.25">
      <c r="C1216" s="1"/>
      <c r="D1216" s="1"/>
    </row>
    <row r="1217" spans="3:4" x14ac:dyDescent="0.25">
      <c r="C1217" s="1"/>
      <c r="D1217" s="1"/>
    </row>
    <row r="1218" spans="3:4" x14ac:dyDescent="0.25">
      <c r="C1218" s="1"/>
      <c r="D1218" s="1"/>
    </row>
    <row r="1219" spans="3:4" x14ac:dyDescent="0.25">
      <c r="C1219" s="1"/>
      <c r="D1219" s="1"/>
    </row>
    <row r="1220" spans="3:4" x14ac:dyDescent="0.25">
      <c r="C1220" s="1"/>
      <c r="D1220" s="1"/>
    </row>
    <row r="1221" spans="3:4" x14ac:dyDescent="0.25">
      <c r="C1221" s="1"/>
      <c r="D1221" s="1"/>
    </row>
    <row r="1222" spans="3:4" x14ac:dyDescent="0.25">
      <c r="C1222" s="1"/>
      <c r="D1222" s="1"/>
    </row>
    <row r="1223" spans="3:4" x14ac:dyDescent="0.25">
      <c r="C1223" s="1"/>
      <c r="D1223" s="1"/>
    </row>
    <row r="1224" spans="3:4" x14ac:dyDescent="0.25">
      <c r="C1224" s="1"/>
      <c r="D1224" s="1"/>
    </row>
    <row r="1225" spans="3:4" x14ac:dyDescent="0.25">
      <c r="C1225" s="1"/>
      <c r="D1225" s="1"/>
    </row>
    <row r="1226" spans="3:4" x14ac:dyDescent="0.25">
      <c r="C1226" s="1"/>
      <c r="D1226" s="1"/>
    </row>
    <row r="1227" spans="3:4" x14ac:dyDescent="0.25">
      <c r="C1227" s="1"/>
      <c r="D1227" s="1"/>
    </row>
    <row r="1228" spans="3:4" x14ac:dyDescent="0.25">
      <c r="C1228" s="1"/>
      <c r="D1228" s="1"/>
    </row>
    <row r="1229" spans="3:4" x14ac:dyDescent="0.25">
      <c r="C1229" s="1"/>
      <c r="D1229" s="1"/>
    </row>
    <row r="1230" spans="3:4" x14ac:dyDescent="0.25">
      <c r="C1230" s="1"/>
      <c r="D1230" s="1"/>
    </row>
    <row r="1231" spans="3:4" x14ac:dyDescent="0.25">
      <c r="C1231" s="1"/>
      <c r="D1231" s="1"/>
    </row>
    <row r="1232" spans="3:4" x14ac:dyDescent="0.25">
      <c r="C1232" s="1"/>
      <c r="D1232" s="1"/>
    </row>
    <row r="1233" spans="3:4" x14ac:dyDescent="0.25">
      <c r="C1233" s="1"/>
      <c r="D1233" s="1"/>
    </row>
    <row r="1234" spans="3:4" x14ac:dyDescent="0.25">
      <c r="C1234" s="1"/>
      <c r="D1234" s="1"/>
    </row>
    <row r="1235" spans="3:4" x14ac:dyDescent="0.25">
      <c r="C1235" s="1"/>
      <c r="D1235" s="1"/>
    </row>
    <row r="1236" spans="3:4" x14ac:dyDescent="0.25">
      <c r="C1236" s="1"/>
      <c r="D1236" s="1"/>
    </row>
    <row r="1237" spans="3:4" x14ac:dyDescent="0.25">
      <c r="C1237" s="1"/>
      <c r="D1237" s="1"/>
    </row>
    <row r="1238" spans="3:4" x14ac:dyDescent="0.25">
      <c r="C1238" s="1"/>
      <c r="D1238" s="1"/>
    </row>
    <row r="1239" spans="3:4" x14ac:dyDescent="0.25">
      <c r="C1239" s="1"/>
      <c r="D1239" s="1"/>
    </row>
    <row r="1240" spans="3:4" x14ac:dyDescent="0.25">
      <c r="C1240" s="1"/>
      <c r="D1240" s="1"/>
    </row>
    <row r="1241" spans="3:4" x14ac:dyDescent="0.25">
      <c r="C1241" s="1"/>
      <c r="D1241" s="1"/>
    </row>
  </sheetData>
  <mergeCells count="15">
    <mergeCell ref="J1:M1"/>
    <mergeCell ref="A6:A7"/>
    <mergeCell ref="B6:B7"/>
    <mergeCell ref="F6:F7"/>
    <mergeCell ref="A3:M3"/>
    <mergeCell ref="C6:C7"/>
    <mergeCell ref="G6:G7"/>
    <mergeCell ref="H6:H7"/>
    <mergeCell ref="E6:E7"/>
    <mergeCell ref="I6:I7"/>
    <mergeCell ref="J6:J7"/>
    <mergeCell ref="K6:K7"/>
    <mergeCell ref="L6:L7"/>
    <mergeCell ref="M6:M7"/>
    <mergeCell ref="D6:D7"/>
  </mergeCells>
  <pageMargins left="0.39370078740157483" right="0.19685039370078741" top="0.59055118110236227" bottom="0.1968503937007874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2019-2028</vt:lpstr>
      <vt:lpstr>Exp</vt:lpstr>
      <vt:lpstr>Nomber</vt:lpstr>
      <vt:lpstr>SubTotal</vt:lpstr>
      <vt:lpstr>'2019-2028'!Заголовки_для_печати</vt:lpstr>
      <vt:lpstr>'2019-2028'!Область_печати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Гросфельд Юлия Владимировна</dc:creator>
  <cp:lastModifiedBy>User</cp:lastModifiedBy>
  <cp:lastPrinted>2023-11-09T06:29:12Z</cp:lastPrinted>
  <dcterms:created xsi:type="dcterms:W3CDTF">2013-10-10T11:47:28Z</dcterms:created>
  <dcterms:modified xsi:type="dcterms:W3CDTF">2023-11-09T06:29:14Z</dcterms:modified>
</cp:coreProperties>
</file>