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3256" windowHeight="11460"/>
  </bookViews>
  <sheets>
    <sheet name="2018-2023" sheetId="1" r:id="rId1"/>
  </sheets>
  <definedNames>
    <definedName name="Exp">'2018-2023'!$B$28</definedName>
    <definedName name="Law">'2018-2023'!#REF!</definedName>
    <definedName name="Nomber">'2018-2023'!$A$28</definedName>
    <definedName name="SubTotal">'2018-2023'!$B$29</definedName>
    <definedName name="TableHeaderYear1">'2018-2023'!#REF!</definedName>
    <definedName name="TableHeaderYear2">'2018-2023'!#REF!</definedName>
    <definedName name="TableHeaderYear3">'2018-2023'!#REF!</definedName>
    <definedName name="Year">'2018-2023'!#REF!</definedName>
    <definedName name="_xlnm.Print_Titles" localSheetId="0">'2018-2023'!$6:$7</definedName>
    <definedName name="_xlnm.Print_Area" localSheetId="0">'2018-2023'!$A$1:$N$31</definedName>
  </definedNames>
  <calcPr calcId="144525"/>
</workbook>
</file>

<file path=xl/calcChain.xml><?xml version="1.0" encoding="utf-8"?>
<calcChain xmlns="http://schemas.openxmlformats.org/spreadsheetml/2006/main">
  <c r="M24" i="1" l="1"/>
  <c r="M25" i="1"/>
  <c r="M26" i="1"/>
  <c r="L24" i="1"/>
  <c r="L25" i="1"/>
  <c r="L26" i="1"/>
  <c r="K24" i="1"/>
  <c r="K25" i="1"/>
  <c r="K26" i="1"/>
  <c r="J24" i="1"/>
  <c r="J25" i="1"/>
  <c r="J26" i="1"/>
  <c r="I24" i="1"/>
  <c r="I25" i="1"/>
  <c r="I26" i="1"/>
  <c r="H24" i="1"/>
  <c r="H25" i="1"/>
  <c r="H26" i="1"/>
  <c r="G24" i="1"/>
  <c r="G25" i="1"/>
  <c r="G26" i="1"/>
  <c r="G27" i="1"/>
  <c r="H27" i="1" s="1"/>
  <c r="I27" i="1" s="1"/>
  <c r="J27" i="1" s="1"/>
  <c r="K27" i="1" s="1"/>
  <c r="L27" i="1" s="1"/>
  <c r="M27" i="1" s="1"/>
  <c r="G28" i="1"/>
  <c r="G23" i="1"/>
  <c r="H23" i="1"/>
  <c r="I23" i="1"/>
  <c r="J23" i="1" s="1"/>
  <c r="K23" i="1" s="1"/>
  <c r="L23" i="1" s="1"/>
  <c r="M23" i="1" s="1"/>
  <c r="G22" i="1"/>
  <c r="H22" i="1"/>
  <c r="I22" i="1" s="1"/>
  <c r="J22" i="1" s="1"/>
  <c r="K22" i="1" s="1"/>
  <c r="L22" i="1" s="1"/>
  <c r="M22" i="1" s="1"/>
  <c r="G16" i="1"/>
  <c r="D29" i="1"/>
  <c r="E29" i="1"/>
  <c r="F29" i="1"/>
  <c r="C29" i="1"/>
  <c r="G21" i="1"/>
  <c r="H21" i="1" s="1"/>
  <c r="I21" i="1" s="1"/>
  <c r="J21" i="1" s="1"/>
  <c r="K21" i="1" s="1"/>
  <c r="L21" i="1" s="1"/>
  <c r="M21" i="1" s="1"/>
  <c r="G10" i="1" l="1"/>
  <c r="H10" i="1" s="1"/>
  <c r="I10" i="1" s="1"/>
  <c r="J10" i="1" s="1"/>
  <c r="K10" i="1" s="1"/>
  <c r="L10" i="1" s="1"/>
  <c r="M10" i="1" s="1"/>
  <c r="G11" i="1"/>
  <c r="H11" i="1" s="1"/>
  <c r="I11" i="1" s="1"/>
  <c r="J11" i="1" s="1"/>
  <c r="K11" i="1" s="1"/>
  <c r="L11" i="1" s="1"/>
  <c r="M11" i="1" s="1"/>
  <c r="G12" i="1"/>
  <c r="H12" i="1" s="1"/>
  <c r="I12" i="1" s="1"/>
  <c r="J12" i="1" s="1"/>
  <c r="K12" i="1" s="1"/>
  <c r="L12" i="1" s="1"/>
  <c r="M12" i="1" s="1"/>
  <c r="G13" i="1"/>
  <c r="H13" i="1" s="1"/>
  <c r="I13" i="1" s="1"/>
  <c r="J13" i="1" s="1"/>
  <c r="K13" i="1" s="1"/>
  <c r="L13" i="1" s="1"/>
  <c r="M13" i="1" s="1"/>
  <c r="G14" i="1"/>
  <c r="H14" i="1" s="1"/>
  <c r="I14" i="1" s="1"/>
  <c r="J14" i="1" s="1"/>
  <c r="K14" i="1" s="1"/>
  <c r="L14" i="1" s="1"/>
  <c r="M14" i="1" s="1"/>
  <c r="G15" i="1"/>
  <c r="H15" i="1" s="1"/>
  <c r="I15" i="1" s="1"/>
  <c r="J15" i="1" s="1"/>
  <c r="K15" i="1" s="1"/>
  <c r="L15" i="1" s="1"/>
  <c r="M15" i="1" s="1"/>
  <c r="H16" i="1"/>
  <c r="I16" i="1" s="1"/>
  <c r="J16" i="1" s="1"/>
  <c r="K16" i="1" s="1"/>
  <c r="L16" i="1" s="1"/>
  <c r="M16" i="1" s="1"/>
  <c r="G17" i="1"/>
  <c r="H17" i="1" s="1"/>
  <c r="I17" i="1" s="1"/>
  <c r="J17" i="1" s="1"/>
  <c r="K17" i="1" s="1"/>
  <c r="L17" i="1" s="1"/>
  <c r="M17" i="1" s="1"/>
  <c r="G18" i="1"/>
  <c r="H18" i="1" s="1"/>
  <c r="I18" i="1" s="1"/>
  <c r="J18" i="1" s="1"/>
  <c r="K18" i="1" s="1"/>
  <c r="L18" i="1" s="1"/>
  <c r="M18" i="1" s="1"/>
  <c r="G19" i="1"/>
  <c r="H19" i="1" s="1"/>
  <c r="I19" i="1" s="1"/>
  <c r="J19" i="1" s="1"/>
  <c r="K19" i="1" s="1"/>
  <c r="L19" i="1" s="1"/>
  <c r="M19" i="1" s="1"/>
  <c r="G20" i="1"/>
  <c r="H20" i="1" s="1"/>
  <c r="I20" i="1" s="1"/>
  <c r="J20" i="1" s="1"/>
  <c r="K20" i="1" s="1"/>
  <c r="L20" i="1" s="1"/>
  <c r="M20" i="1" s="1"/>
  <c r="H28" i="1"/>
  <c r="I28" i="1" s="1"/>
  <c r="J28" i="1" s="1"/>
  <c r="K28" i="1" s="1"/>
  <c r="L28" i="1" s="1"/>
  <c r="M28" i="1" s="1"/>
  <c r="G9" i="1"/>
  <c r="G29" i="1" l="1"/>
  <c r="H9" i="1"/>
  <c r="H29" i="1" s="1"/>
  <c r="I9" i="1" l="1"/>
  <c r="I29" i="1" s="1"/>
  <c r="J9" i="1" l="1"/>
  <c r="J29" i="1" s="1"/>
  <c r="K9" i="1" l="1"/>
  <c r="K29" i="1" s="1"/>
  <c r="L9" i="1" l="1"/>
  <c r="L29" i="1" s="1"/>
  <c r="M9" i="1" l="1"/>
  <c r="M29" i="1" s="1"/>
</calcChain>
</file>

<file path=xl/sharedStrings.xml><?xml version="1.0" encoding="utf-8"?>
<sst xmlns="http://schemas.openxmlformats.org/spreadsheetml/2006/main" count="58" uniqueCount="58">
  <si>
    <t>№ п/п</t>
  </si>
  <si>
    <t>Условно утвержденные расходы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</si>
  <si>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</si>
  <si>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</si>
  <si>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</si>
  <si>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</si>
  <si>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</si>
  <si>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</si>
  <si>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</si>
  <si>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</si>
  <si>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</si>
  <si>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</si>
  <si>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</si>
  <si>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/>
  </si>
  <si>
    <t>Всего</t>
  </si>
  <si>
    <t>2018 год</t>
  </si>
  <si>
    <t>2019 год</t>
  </si>
  <si>
    <t>2020 год</t>
  </si>
  <si>
    <t>2021 год</t>
  </si>
  <si>
    <t>2022 год</t>
  </si>
  <si>
    <t xml:space="preserve">Наименование муниципальной программы </t>
  </si>
  <si>
    <t>Расходы на реализацию муниципальных  программ (зарезервированные ассигнования)</t>
  </si>
  <si>
    <t xml:space="preserve">Муниципальная программа "Развитие физической культуры в городском округе "поселок Палана" </t>
  </si>
  <si>
    <t>Муниципальная программа "Социальная поддержка граждан в городском округе "поселок Палана"</t>
  </si>
  <si>
    <t xml:space="preserve">Муниципальная программа "Развитие культуры в городском округе "поселок Палана" </t>
  </si>
  <si>
    <t xml:space="preserve">Муниципальная программа "Развитие образования в городском округе "поселок Палана" </t>
  </si>
  <si>
    <t>Муниципальная программа "Профилактика правонарушений и преступлений на территории городского округа "поселок Палана"</t>
  </si>
  <si>
    <t xml:space="preserve">Муниципальная программа "Повышение безопасности дорожного движения на территории городского округа "поселок Палана" </t>
  </si>
  <si>
    <t>Муниципальная программа "Развитие малого и среднего предпринимательства на территории городского округа "поселок Палана"</t>
  </si>
  <si>
    <t xml:space="preserve"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территорий </t>
  </si>
  <si>
    <t xml:space="preserve">Муниципальная программа  "Устойчивое развитие коренных малочисленных народов Севера и Дальнего Востока, проживающих на территории городского округа "поселок Палана" </t>
  </si>
  <si>
    <t xml:space="preserve">Муниципальная программа  "Совершенствование управления муниципальным имуществом городского округа </t>
  </si>
  <si>
    <t>тыс.рублей</t>
  </si>
  <si>
    <t>2023 год</t>
  </si>
  <si>
    <t xml:space="preserve">Муниципальная программа  "Безопасность городского округа "поселок Палана" </t>
  </si>
  <si>
    <t>12</t>
  </si>
  <si>
    <t>13</t>
  </si>
  <si>
    <t>14</t>
  </si>
  <si>
    <t>15</t>
  </si>
  <si>
    <t>Непрограммные расходы</t>
  </si>
  <si>
    <t>2024 год</t>
  </si>
  <si>
    <t>2025 год</t>
  </si>
  <si>
    <t>2026 год</t>
  </si>
  <si>
    <t>2027 год</t>
  </si>
  <si>
    <t>2028 год</t>
  </si>
  <si>
    <t xml:space="preserve">Муниципальная программа  "Формирование комфортной городской среды в городском округе "поселок Палана"" </t>
  </si>
  <si>
    <t>Муниципальная программа "Обеспечение жильем молодых семей в городском округе "поселок Палана"</t>
  </si>
  <si>
    <t>Муниципальная программа "Развитие хлебопекарного производства на территории городского округа "поселок Палана"</t>
  </si>
  <si>
    <t>Муниципальная программа "Развитие информационно-телекоммуникационной инфраструктуры и обеспечение информационной безопасности в городском округе "поселок Палана"</t>
  </si>
  <si>
    <t>Муниципальная программа "Обеспечение доступным и комфортным жильем и коммунальными услугами населения городского округа "поселок Палана"</t>
  </si>
  <si>
    <t>Муниципальная программа "Создание и развитие туристкой инфраструктуры в городском округе "поселок Палана"</t>
  </si>
  <si>
    <t>16</t>
  </si>
  <si>
    <t>17</t>
  </si>
  <si>
    <t>18</t>
  </si>
  <si>
    <t>19</t>
  </si>
  <si>
    <t>20</t>
  </si>
  <si>
    <t xml:space="preserve">Приложение № 2 к Бюджетному прогнозу городского округа «поселок Палана» на период до 2028 года </t>
  </si>
  <si>
    <t>Показатели финансового обеспечения муниципальных программ городского округа "поселок Палана ", а  так же прогноз расходов бюджета на осуществление непрограммных направлений деятельности на 2018-2028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</si>
</sst>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.00000"/>
    <numFmt numFmtId="167" formatCode="#,##0.0"/>
  </numFmts>
  <fonts count="10" x14ac:knownFonts="1"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Arial Cyr"/>
      <charset val="204"/>
    </font>
    <font>
      <sz val="8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2" applyFont="1"/>
    <xf numFmtId="167" fontId="0" fillId="0" borderId="0" xfId="0" applyNumberFormat="1"/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wrapText="1"/>
    </xf>
    <xf numFmtId="167" fontId="8" fillId="0" borderId="4" xfId="0" applyNumberFormat="1" applyFont="1" applyBorder="1" applyAlignment="1">
      <alignment shrinkToFi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167" fontId="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236"/>
  <sheetViews>
    <sheetView tabSelected="1" view="pageBreakPreview" zoomScale="40" zoomScaleNormal="55" zoomScaleSheetLayoutView="40" workbookViewId="0">
      <selection activeCell="E13" sqref="E13"/>
    </sheetView>
  </sheetViews>
  <sheetFormatPr defaultRowHeight="13.8" x14ac:dyDescent="0.25"/>
  <cols>
    <col min="1" max="1" width="5.88671875" customWidth="1"/>
    <col min="2" max="2" width="83" style="3" customWidth="1"/>
    <col min="3" max="3" width="16.6640625" customWidth="1"/>
    <col min="4" max="4" width="16.44140625" customWidth="1"/>
    <col min="5" max="6" width="17.109375" customWidth="1"/>
    <col min="7" max="7" width="16.5546875" customWidth="1"/>
    <col min="8" max="13" width="15" customWidth="1"/>
  </cols>
  <sheetData>
    <row r="1" spans="1:13" ht="65.25" customHeight="1" x14ac:dyDescent="0.25">
      <c r="J1" s="22" t="s">
        <v>56</v>
      </c>
      <c r="K1" s="22"/>
      <c r="L1" s="22"/>
      <c r="M1" s="22"/>
    </row>
    <row r="3" spans="1:13" ht="55.5" customHeight="1" x14ac:dyDescent="0.25">
      <c r="A3" s="20" t="s">
        <v>57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</row>
    <row r="4" spans="1:13" ht="30" customHeight="1" x14ac:dyDescent="0.25">
      <c r="E4" s="6"/>
      <c r="F4" s="6"/>
      <c r="G4" s="6"/>
      <c r="H4" s="6"/>
      <c r="I4" s="6"/>
      <c r="J4" s="6"/>
      <c r="K4" s="6"/>
      <c r="L4" s="6"/>
      <c r="M4" s="6" t="s">
        <v>32</v>
      </c>
    </row>
    <row r="5" spans="1:13" hidden="1" x14ac:dyDescent="0.25"/>
    <row r="6" spans="1:13" ht="15" customHeight="1" x14ac:dyDescent="0.25">
      <c r="A6" s="15" t="s">
        <v>0</v>
      </c>
      <c r="B6" s="16" t="s">
        <v>20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33</v>
      </c>
      <c r="I6" s="18" t="s">
        <v>40</v>
      </c>
      <c r="J6" s="18" t="s">
        <v>41</v>
      </c>
      <c r="K6" s="18" t="s">
        <v>42</v>
      </c>
      <c r="L6" s="18" t="s">
        <v>43</v>
      </c>
      <c r="M6" s="18" t="s">
        <v>44</v>
      </c>
    </row>
    <row r="7" spans="1:13" ht="45" customHeight="1" x14ac:dyDescent="0.25">
      <c r="A7" s="15"/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1.25" customHeight="1" x14ac:dyDescent="0.25">
      <c r="A8" s="4">
        <v>1</v>
      </c>
      <c r="B8" s="5">
        <v>2</v>
      </c>
      <c r="C8" s="4">
        <v>3</v>
      </c>
      <c r="D8" s="5">
        <v>4</v>
      </c>
      <c r="E8" s="4">
        <v>5</v>
      </c>
      <c r="F8" s="5">
        <v>6</v>
      </c>
      <c r="G8" s="4">
        <v>7</v>
      </c>
      <c r="H8" s="5">
        <v>8</v>
      </c>
      <c r="I8" s="5">
        <v>8</v>
      </c>
      <c r="J8" s="5">
        <v>8</v>
      </c>
      <c r="K8" s="5">
        <v>8</v>
      </c>
      <c r="L8" s="5">
        <v>8</v>
      </c>
      <c r="M8" s="5">
        <v>8</v>
      </c>
    </row>
    <row r="9" spans="1:13" ht="31.2" x14ac:dyDescent="0.3">
      <c r="A9" s="9" t="s">
        <v>2</v>
      </c>
      <c r="B9" s="10" t="s">
        <v>22</v>
      </c>
      <c r="C9" s="11">
        <v>1215.213</v>
      </c>
      <c r="D9" s="11">
        <v>1576.317</v>
      </c>
      <c r="E9" s="11">
        <v>697.36842000000001</v>
      </c>
      <c r="F9" s="11">
        <v>1198.4210499999999</v>
      </c>
      <c r="G9" s="11">
        <f t="shared" ref="G9:M9" si="0">F9*1.004</f>
        <v>1203.2147341999998</v>
      </c>
      <c r="H9" s="11">
        <f t="shared" si="0"/>
        <v>1208.0275931367999</v>
      </c>
      <c r="I9" s="11">
        <f t="shared" si="0"/>
        <v>1212.8597035093471</v>
      </c>
      <c r="J9" s="11">
        <f t="shared" si="0"/>
        <v>1217.7111423233846</v>
      </c>
      <c r="K9" s="11">
        <f t="shared" si="0"/>
        <v>1222.5819868926781</v>
      </c>
      <c r="L9" s="11">
        <f t="shared" si="0"/>
        <v>1227.4723148402488</v>
      </c>
      <c r="M9" s="11">
        <f t="shared" si="0"/>
        <v>1232.3822040996099</v>
      </c>
    </row>
    <row r="10" spans="1:13" ht="31.2" x14ac:dyDescent="0.3">
      <c r="A10" s="9" t="s">
        <v>3</v>
      </c>
      <c r="B10" s="10" t="s">
        <v>23</v>
      </c>
      <c r="C10" s="11">
        <v>46143.259140000002</v>
      </c>
      <c r="D10" s="11">
        <v>40921.322359999998</v>
      </c>
      <c r="E10" s="11">
        <v>38129.72236</v>
      </c>
      <c r="F10" s="11">
        <v>39273.422359999997</v>
      </c>
      <c r="G10" s="11">
        <f t="shared" ref="G10:M28" si="1">F10*1.004</f>
        <v>39430.516049439997</v>
      </c>
      <c r="H10" s="11">
        <f t="shared" si="1"/>
        <v>39588.238113637759</v>
      </c>
      <c r="I10" s="11">
        <f t="shared" si="1"/>
        <v>39746.591066092311</v>
      </c>
      <c r="J10" s="11">
        <f t="shared" si="1"/>
        <v>39905.57743035668</v>
      </c>
      <c r="K10" s="11">
        <f t="shared" si="1"/>
        <v>40065.199740078104</v>
      </c>
      <c r="L10" s="11">
        <f t="shared" si="1"/>
        <v>40225.460539038417</v>
      </c>
      <c r="M10" s="11">
        <f t="shared" si="1"/>
        <v>40386.362381194573</v>
      </c>
    </row>
    <row r="11" spans="1:13" ht="31.2" x14ac:dyDescent="0.3">
      <c r="A11" s="9" t="s">
        <v>4</v>
      </c>
      <c r="B11" s="10" t="s">
        <v>24</v>
      </c>
      <c r="C11" s="11">
        <v>24883.839</v>
      </c>
      <c r="D11" s="11">
        <v>11992.231</v>
      </c>
      <c r="E11" s="11">
        <v>10562.222</v>
      </c>
      <c r="F11" s="11">
        <v>10562.222</v>
      </c>
      <c r="G11" s="11">
        <f t="shared" si="1"/>
        <v>10604.470888</v>
      </c>
      <c r="H11" s="11">
        <f t="shared" si="1"/>
        <v>10646.888771552</v>
      </c>
      <c r="I11" s="11">
        <f t="shared" si="1"/>
        <v>10689.476326638207</v>
      </c>
      <c r="J11" s="11">
        <f t="shared" si="1"/>
        <v>10732.23423194476</v>
      </c>
      <c r="K11" s="11">
        <f t="shared" si="1"/>
        <v>10775.163168872539</v>
      </c>
      <c r="L11" s="11">
        <f t="shared" si="1"/>
        <v>10818.263821548029</v>
      </c>
      <c r="M11" s="11">
        <f t="shared" si="1"/>
        <v>10861.536876834221</v>
      </c>
    </row>
    <row r="12" spans="1:13" ht="31.2" x14ac:dyDescent="0.3">
      <c r="A12" s="9" t="s">
        <v>5</v>
      </c>
      <c r="B12" s="10" t="s">
        <v>25</v>
      </c>
      <c r="C12" s="11">
        <v>238567.95193000001</v>
      </c>
      <c r="D12" s="11">
        <v>257307.93023999999</v>
      </c>
      <c r="E12" s="11">
        <v>247585.43385</v>
      </c>
      <c r="F12" s="11">
        <v>247645.78403000001</v>
      </c>
      <c r="G12" s="11">
        <f t="shared" si="1"/>
        <v>248636.36716612001</v>
      </c>
      <c r="H12" s="11">
        <f t="shared" si="1"/>
        <v>249630.9126347845</v>
      </c>
      <c r="I12" s="11">
        <f t="shared" si="1"/>
        <v>250629.43628532364</v>
      </c>
      <c r="J12" s="11">
        <f t="shared" si="1"/>
        <v>251631.95403046493</v>
      </c>
      <c r="K12" s="11">
        <f t="shared" si="1"/>
        <v>252638.4818465868</v>
      </c>
      <c r="L12" s="11">
        <f t="shared" si="1"/>
        <v>253649.03577397316</v>
      </c>
      <c r="M12" s="11">
        <f t="shared" si="1"/>
        <v>254663.63191706905</v>
      </c>
    </row>
    <row r="13" spans="1:13" ht="31.2" x14ac:dyDescent="0.3">
      <c r="A13" s="9" t="s">
        <v>6</v>
      </c>
      <c r="B13" s="10" t="s">
        <v>26</v>
      </c>
      <c r="C13" s="11">
        <v>300</v>
      </c>
      <c r="D13" s="11">
        <v>430</v>
      </c>
      <c r="E13" s="11">
        <v>330</v>
      </c>
      <c r="F13" s="11">
        <v>330</v>
      </c>
      <c r="G13" s="11">
        <f t="shared" si="1"/>
        <v>331.32</v>
      </c>
      <c r="H13" s="11">
        <f t="shared" si="1"/>
        <v>332.64528000000001</v>
      </c>
      <c r="I13" s="11">
        <f t="shared" si="1"/>
        <v>333.97586111999999</v>
      </c>
      <c r="J13" s="11">
        <f t="shared" si="1"/>
        <v>335.31176456447997</v>
      </c>
      <c r="K13" s="11">
        <f t="shared" si="1"/>
        <v>336.65301162273789</v>
      </c>
      <c r="L13" s="11">
        <f t="shared" si="1"/>
        <v>337.99962366922887</v>
      </c>
      <c r="M13" s="11">
        <f t="shared" si="1"/>
        <v>339.3516221639058</v>
      </c>
    </row>
    <row r="14" spans="1:13" ht="31.2" x14ac:dyDescent="0.3">
      <c r="A14" s="9" t="s">
        <v>7</v>
      </c>
      <c r="B14" s="10" t="s">
        <v>27</v>
      </c>
      <c r="C14" s="11">
        <v>210</v>
      </c>
      <c r="D14" s="11">
        <v>210</v>
      </c>
      <c r="E14" s="11">
        <v>100</v>
      </c>
      <c r="F14" s="11">
        <v>100</v>
      </c>
      <c r="G14" s="11">
        <f t="shared" si="1"/>
        <v>100.4</v>
      </c>
      <c r="H14" s="11">
        <f t="shared" si="1"/>
        <v>100.80160000000001</v>
      </c>
      <c r="I14" s="11">
        <f t="shared" si="1"/>
        <v>101.20480640000001</v>
      </c>
      <c r="J14" s="11">
        <f t="shared" si="1"/>
        <v>101.6096256256</v>
      </c>
      <c r="K14" s="11">
        <f t="shared" si="1"/>
        <v>102.0160641281024</v>
      </c>
      <c r="L14" s="11">
        <f t="shared" si="1"/>
        <v>102.4241283846148</v>
      </c>
      <c r="M14" s="11">
        <f t="shared" si="1"/>
        <v>102.83382489815327</v>
      </c>
    </row>
    <row r="15" spans="1:13" ht="31.2" x14ac:dyDescent="0.3">
      <c r="A15" s="9" t="s">
        <v>8</v>
      </c>
      <c r="B15" s="10" t="s">
        <v>28</v>
      </c>
      <c r="C15" s="11">
        <v>594.18200000000002</v>
      </c>
      <c r="D15" s="11">
        <v>84</v>
      </c>
      <c r="E15" s="11">
        <v>84</v>
      </c>
      <c r="F15" s="11">
        <v>84</v>
      </c>
      <c r="G15" s="11">
        <f t="shared" si="1"/>
        <v>84.335999999999999</v>
      </c>
      <c r="H15" s="11">
        <f t="shared" si="1"/>
        <v>84.673344</v>
      </c>
      <c r="I15" s="11">
        <f t="shared" si="1"/>
        <v>85.012037375999995</v>
      </c>
      <c r="J15" s="11">
        <f t="shared" si="1"/>
        <v>85.352085525503995</v>
      </c>
      <c r="K15" s="11">
        <f t="shared" si="1"/>
        <v>85.693493867606009</v>
      </c>
      <c r="L15" s="11">
        <f t="shared" si="1"/>
        <v>86.03626784307643</v>
      </c>
      <c r="M15" s="11">
        <f t="shared" si="1"/>
        <v>86.38041291444874</v>
      </c>
    </row>
    <row r="16" spans="1:13" ht="46.8" x14ac:dyDescent="0.3">
      <c r="A16" s="9" t="s">
        <v>9</v>
      </c>
      <c r="B16" s="10" t="s">
        <v>29</v>
      </c>
      <c r="C16" s="11">
        <v>68994.910059999995</v>
      </c>
      <c r="D16" s="11">
        <v>77964.383220000003</v>
      </c>
      <c r="E16" s="11">
        <v>15837.470649999999</v>
      </c>
      <c r="F16" s="11">
        <v>121423.64413</v>
      </c>
      <c r="G16" s="11">
        <f>E16*1.004</f>
        <v>15900.820532599999</v>
      </c>
      <c r="H16" s="11">
        <f t="shared" si="1"/>
        <v>15964.423814730399</v>
      </c>
      <c r="I16" s="11">
        <f t="shared" si="1"/>
        <v>16028.28150998932</v>
      </c>
      <c r="J16" s="11">
        <f t="shared" si="1"/>
        <v>16092.394636029278</v>
      </c>
      <c r="K16" s="11">
        <f t="shared" si="1"/>
        <v>16156.764214573395</v>
      </c>
      <c r="L16" s="11">
        <f t="shared" si="1"/>
        <v>16221.391271431688</v>
      </c>
      <c r="M16" s="11">
        <f t="shared" si="1"/>
        <v>16286.276836517416</v>
      </c>
    </row>
    <row r="17" spans="1:13" ht="46.8" x14ac:dyDescent="0.3">
      <c r="A17" s="9" t="s">
        <v>10</v>
      </c>
      <c r="B17" s="10" t="s">
        <v>30</v>
      </c>
      <c r="C17" s="11">
        <v>525.94259999999997</v>
      </c>
      <c r="D17" s="11">
        <v>764.91300000000001</v>
      </c>
      <c r="E17" s="11">
        <v>606.81299999999999</v>
      </c>
      <c r="F17" s="11">
        <v>606.81299999999999</v>
      </c>
      <c r="G17" s="11">
        <f t="shared" si="1"/>
        <v>609.24025199999994</v>
      </c>
      <c r="H17" s="11">
        <f t="shared" si="1"/>
        <v>611.67721300799997</v>
      </c>
      <c r="I17" s="11">
        <f t="shared" si="1"/>
        <v>614.12392186003194</v>
      </c>
      <c r="J17" s="11">
        <f t="shared" si="1"/>
        <v>616.58041754747205</v>
      </c>
      <c r="K17" s="11">
        <f t="shared" si="1"/>
        <v>619.04673921766198</v>
      </c>
      <c r="L17" s="11">
        <f t="shared" si="1"/>
        <v>621.52292617453259</v>
      </c>
      <c r="M17" s="11">
        <f t="shared" si="1"/>
        <v>624.00901787923067</v>
      </c>
    </row>
    <row r="18" spans="1:13" ht="31.2" x14ac:dyDescent="0.3">
      <c r="A18" s="9" t="s">
        <v>11</v>
      </c>
      <c r="B18" s="10" t="s">
        <v>31</v>
      </c>
      <c r="C18" s="11">
        <v>19707.134719999998</v>
      </c>
      <c r="D18" s="11">
        <v>15051.2232</v>
      </c>
      <c r="E18" s="11">
        <v>13081.985199999999</v>
      </c>
      <c r="F18" s="11">
        <v>13081.985199999999</v>
      </c>
      <c r="G18" s="11">
        <f t="shared" si="1"/>
        <v>13134.313140799999</v>
      </c>
      <c r="H18" s="11">
        <f t="shared" si="1"/>
        <v>13186.850393363198</v>
      </c>
      <c r="I18" s="11">
        <f t="shared" si="1"/>
        <v>13239.597794936652</v>
      </c>
      <c r="J18" s="11">
        <f t="shared" si="1"/>
        <v>13292.556186116399</v>
      </c>
      <c r="K18" s="11">
        <f t="shared" si="1"/>
        <v>13345.726410860865</v>
      </c>
      <c r="L18" s="11">
        <f t="shared" si="1"/>
        <v>13399.109316504309</v>
      </c>
      <c r="M18" s="11">
        <f t="shared" si="1"/>
        <v>13452.705753770326</v>
      </c>
    </row>
    <row r="19" spans="1:13" ht="31.2" x14ac:dyDescent="0.3">
      <c r="A19" s="9" t="s">
        <v>12</v>
      </c>
      <c r="B19" s="10" t="s">
        <v>45</v>
      </c>
      <c r="C19" s="11">
        <v>2416.7393900000002</v>
      </c>
      <c r="D19" s="11">
        <v>1922.24407</v>
      </c>
      <c r="E19" s="11">
        <v>1022.7509700000001</v>
      </c>
      <c r="F19" s="11">
        <v>879.40666999999996</v>
      </c>
      <c r="G19" s="11">
        <f t="shared" si="1"/>
        <v>882.92429668</v>
      </c>
      <c r="H19" s="11">
        <f t="shared" si="1"/>
        <v>886.45599386671995</v>
      </c>
      <c r="I19" s="11">
        <f t="shared" si="1"/>
        <v>890.00181784218682</v>
      </c>
      <c r="J19" s="11">
        <f t="shared" si="1"/>
        <v>893.56182511355553</v>
      </c>
      <c r="K19" s="11">
        <f t="shared" si="1"/>
        <v>897.13607241400973</v>
      </c>
      <c r="L19" s="11">
        <f t="shared" si="1"/>
        <v>900.72461670366579</v>
      </c>
      <c r="M19" s="11">
        <f t="shared" si="1"/>
        <v>904.32751517048041</v>
      </c>
    </row>
    <row r="20" spans="1:13" ht="15.6" x14ac:dyDescent="0.3">
      <c r="A20" s="9" t="s">
        <v>35</v>
      </c>
      <c r="B20" s="10" t="s">
        <v>34</v>
      </c>
      <c r="C20" s="11">
        <v>4952.8508300000003</v>
      </c>
      <c r="D20" s="11">
        <v>4517.2280000000001</v>
      </c>
      <c r="E20" s="11">
        <v>4407.2280000000001</v>
      </c>
      <c r="F20" s="11">
        <v>4407.2280000000001</v>
      </c>
      <c r="G20" s="11">
        <f t="shared" si="1"/>
        <v>4424.8569120000002</v>
      </c>
      <c r="H20" s="11">
        <f t="shared" si="1"/>
        <v>4442.5563396480002</v>
      </c>
      <c r="I20" s="11">
        <f t="shared" si="1"/>
        <v>4460.3265650065923</v>
      </c>
      <c r="J20" s="11">
        <f t="shared" si="1"/>
        <v>4478.1678712666189</v>
      </c>
      <c r="K20" s="11">
        <f t="shared" si="1"/>
        <v>4496.0805427516852</v>
      </c>
      <c r="L20" s="11">
        <f t="shared" si="1"/>
        <v>4514.0648649226923</v>
      </c>
      <c r="M20" s="11">
        <f t="shared" si="1"/>
        <v>4532.1211243823827</v>
      </c>
    </row>
    <row r="21" spans="1:13" ht="31.2" x14ac:dyDescent="0.3">
      <c r="A21" s="9" t="s">
        <v>36</v>
      </c>
      <c r="B21" s="10" t="s">
        <v>46</v>
      </c>
      <c r="C21" s="11">
        <v>635.84362999999996</v>
      </c>
      <c r="D21" s="11">
        <v>0</v>
      </c>
      <c r="E21" s="11">
        <v>0</v>
      </c>
      <c r="F21" s="11"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</row>
    <row r="22" spans="1:13" ht="31.2" x14ac:dyDescent="0.3">
      <c r="A22" s="9" t="s">
        <v>37</v>
      </c>
      <c r="B22" s="10" t="s">
        <v>47</v>
      </c>
      <c r="C22" s="11">
        <v>2752.0183400000001</v>
      </c>
      <c r="D22" s="11">
        <v>0</v>
      </c>
      <c r="E22" s="11">
        <v>0</v>
      </c>
      <c r="F22" s="11"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</row>
    <row r="23" spans="1:13" ht="46.8" x14ac:dyDescent="0.3">
      <c r="A23" s="9" t="s">
        <v>38</v>
      </c>
      <c r="B23" s="10" t="s">
        <v>48</v>
      </c>
      <c r="C23" s="11">
        <v>1100</v>
      </c>
      <c r="D23" s="11">
        <v>0</v>
      </c>
      <c r="E23" s="11">
        <v>0</v>
      </c>
      <c r="F23" s="11">
        <v>0</v>
      </c>
      <c r="G23" s="11">
        <f t="shared" si="1"/>
        <v>0</v>
      </c>
      <c r="H23" s="11">
        <f t="shared" si="1"/>
        <v>0</v>
      </c>
      <c r="I23" s="11">
        <f t="shared" si="1"/>
        <v>0</v>
      </c>
      <c r="J23" s="11">
        <f t="shared" si="1"/>
        <v>0</v>
      </c>
      <c r="K23" s="11">
        <f t="shared" si="1"/>
        <v>0</v>
      </c>
      <c r="L23" s="11">
        <f t="shared" si="1"/>
        <v>0</v>
      </c>
      <c r="M23" s="11">
        <f t="shared" si="1"/>
        <v>0</v>
      </c>
    </row>
    <row r="24" spans="1:13" ht="31.2" x14ac:dyDescent="0.3">
      <c r="A24" s="9" t="s">
        <v>51</v>
      </c>
      <c r="B24" s="10" t="s">
        <v>49</v>
      </c>
      <c r="C24" s="11">
        <v>4500</v>
      </c>
      <c r="D24" s="11">
        <v>2020.2020199999999</v>
      </c>
      <c r="E24" s="11">
        <v>2222.2222299999999</v>
      </c>
      <c r="F24" s="11"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11">
        <f t="shared" si="1"/>
        <v>0</v>
      </c>
      <c r="L24" s="11">
        <f t="shared" si="1"/>
        <v>0</v>
      </c>
      <c r="M24" s="11">
        <f t="shared" si="1"/>
        <v>0</v>
      </c>
    </row>
    <row r="25" spans="1:13" ht="31.2" x14ac:dyDescent="0.3">
      <c r="A25" s="9" t="s">
        <v>52</v>
      </c>
      <c r="B25" s="10" t="s">
        <v>50</v>
      </c>
      <c r="C25" s="11">
        <v>39213.450100000002</v>
      </c>
      <c r="D25" s="11">
        <v>105009.32222</v>
      </c>
      <c r="E25" s="11">
        <v>0</v>
      </c>
      <c r="F25" s="11">
        <v>0</v>
      </c>
      <c r="G25" s="11">
        <f t="shared" si="1"/>
        <v>0</v>
      </c>
      <c r="H25" s="11">
        <f t="shared" si="1"/>
        <v>0</v>
      </c>
      <c r="I25" s="11">
        <f t="shared" si="1"/>
        <v>0</v>
      </c>
      <c r="J25" s="11">
        <f t="shared" si="1"/>
        <v>0</v>
      </c>
      <c r="K25" s="11">
        <f t="shared" si="1"/>
        <v>0</v>
      </c>
      <c r="L25" s="11">
        <f t="shared" si="1"/>
        <v>0</v>
      </c>
      <c r="M25" s="11">
        <f t="shared" si="1"/>
        <v>0</v>
      </c>
    </row>
    <row r="26" spans="1:13" ht="31.2" x14ac:dyDescent="0.3">
      <c r="A26" s="9" t="s">
        <v>53</v>
      </c>
      <c r="B26" s="10" t="s">
        <v>21</v>
      </c>
      <c r="C26" s="11">
        <v>3152.2027499999999</v>
      </c>
      <c r="D26" s="11">
        <v>0</v>
      </c>
      <c r="E26" s="11">
        <v>0</v>
      </c>
      <c r="F26" s="11">
        <v>0</v>
      </c>
      <c r="G26" s="11">
        <f t="shared" si="1"/>
        <v>0</v>
      </c>
      <c r="H26" s="11">
        <f t="shared" si="1"/>
        <v>0</v>
      </c>
      <c r="I26" s="11">
        <f t="shared" si="1"/>
        <v>0</v>
      </c>
      <c r="J26" s="11">
        <f t="shared" si="1"/>
        <v>0</v>
      </c>
      <c r="K26" s="11">
        <f t="shared" si="1"/>
        <v>0</v>
      </c>
      <c r="L26" s="11">
        <f t="shared" si="1"/>
        <v>0</v>
      </c>
      <c r="M26" s="11">
        <f t="shared" si="1"/>
        <v>0</v>
      </c>
    </row>
    <row r="27" spans="1:13" ht="15.6" x14ac:dyDescent="0.3">
      <c r="A27" s="9" t="s">
        <v>54</v>
      </c>
      <c r="B27" s="10" t="s">
        <v>39</v>
      </c>
      <c r="C27" s="11">
        <v>68915.3</v>
      </c>
      <c r="D27" s="11">
        <v>70491.899999999994</v>
      </c>
      <c r="E27" s="11">
        <v>65858.3</v>
      </c>
      <c r="F27" s="11">
        <v>65868.800000000003</v>
      </c>
      <c r="G27" s="11">
        <f t="shared" si="1"/>
        <v>66132.275200000004</v>
      </c>
      <c r="H27" s="11">
        <f t="shared" si="1"/>
        <v>66396.80430080001</v>
      </c>
      <c r="I27" s="11">
        <f t="shared" si="1"/>
        <v>66662.391518003205</v>
      </c>
      <c r="J27" s="11">
        <f t="shared" si="1"/>
        <v>66929.041084075216</v>
      </c>
      <c r="K27" s="11">
        <f t="shared" si="1"/>
        <v>67196.757248411523</v>
      </c>
      <c r="L27" s="11">
        <f t="shared" si="1"/>
        <v>67465.544277405163</v>
      </c>
      <c r="M27" s="11">
        <f t="shared" si="1"/>
        <v>67735.406454514785</v>
      </c>
    </row>
    <row r="28" spans="1:13" ht="15.6" x14ac:dyDescent="0.3">
      <c r="A28" s="9" t="s">
        <v>55</v>
      </c>
      <c r="B28" s="10" t="s">
        <v>1</v>
      </c>
      <c r="C28" s="11"/>
      <c r="D28" s="11">
        <v>0</v>
      </c>
      <c r="E28" s="11">
        <v>3492.30098</v>
      </c>
      <c r="F28" s="11">
        <v>7282.1975700000003</v>
      </c>
      <c r="G28" s="11">
        <f t="shared" si="1"/>
        <v>7311.3263602800007</v>
      </c>
      <c r="H28" s="11">
        <f t="shared" si="1"/>
        <v>7340.5716657211206</v>
      </c>
      <c r="I28" s="11">
        <f t="shared" si="1"/>
        <v>7369.9339523840054</v>
      </c>
      <c r="J28" s="11">
        <f t="shared" si="1"/>
        <v>7399.413688193541</v>
      </c>
      <c r="K28" s="11">
        <f t="shared" si="1"/>
        <v>7429.0113429463154</v>
      </c>
      <c r="L28" s="11">
        <f t="shared" si="1"/>
        <v>7458.7273883181006</v>
      </c>
      <c r="M28" s="11">
        <f t="shared" si="1"/>
        <v>7488.5622978713727</v>
      </c>
    </row>
    <row r="29" spans="1:13" ht="16.8" x14ac:dyDescent="0.25">
      <c r="A29" s="12" t="s">
        <v>13</v>
      </c>
      <c r="B29" s="13" t="s">
        <v>14</v>
      </c>
      <c r="C29" s="14">
        <f>C9+C10+C11+C12+C13+C14+C15+C16+C17+C18+C19+C20+C26+C27+C28+C21+C22+C23+C24+C25</f>
        <v>528780.83748999995</v>
      </c>
      <c r="D29" s="14">
        <f t="shared" ref="D29:M29" si="2">D9+D10+D11+D12+D13+D14+D15+D16+D17+D18+D19+D20+D26+D27+D28+D21+D22+D23+D24+D25</f>
        <v>590263.21633000008</v>
      </c>
      <c r="E29" s="14">
        <f t="shared" si="2"/>
        <v>404017.81766</v>
      </c>
      <c r="F29" s="14">
        <f t="shared" si="2"/>
        <v>512743.92401000008</v>
      </c>
      <c r="G29" s="14">
        <f t="shared" si="2"/>
        <v>408786.38153211999</v>
      </c>
      <c r="H29" s="14">
        <f t="shared" si="2"/>
        <v>410421.52705824858</v>
      </c>
      <c r="I29" s="14">
        <f t="shared" si="2"/>
        <v>412063.21316648147</v>
      </c>
      <c r="J29" s="14">
        <f t="shared" si="2"/>
        <v>413711.46601914742</v>
      </c>
      <c r="K29" s="14">
        <f t="shared" si="2"/>
        <v>415366.31188322394</v>
      </c>
      <c r="L29" s="14">
        <f t="shared" si="2"/>
        <v>417027.77713075693</v>
      </c>
      <c r="M29" s="14">
        <f t="shared" si="2"/>
        <v>418695.88823928003</v>
      </c>
    </row>
    <row r="30" spans="1:13" x14ac:dyDescent="0.25">
      <c r="C30" s="2"/>
    </row>
    <row r="31" spans="1:13" x14ac:dyDescent="0.25">
      <c r="C31" s="2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C32" s="2"/>
      <c r="E32" s="7"/>
      <c r="F32" s="7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  <row r="1051" spans="3:3" x14ac:dyDescent="0.25">
      <c r="C1051" s="2"/>
    </row>
    <row r="1052" spans="3:3" x14ac:dyDescent="0.25">
      <c r="C1052" s="2"/>
    </row>
    <row r="1053" spans="3:3" x14ac:dyDescent="0.25">
      <c r="C1053" s="2"/>
    </row>
    <row r="1054" spans="3:3" x14ac:dyDescent="0.25">
      <c r="C1054" s="2"/>
    </row>
    <row r="1055" spans="3:3" x14ac:dyDescent="0.25">
      <c r="C1055" s="2"/>
    </row>
    <row r="1056" spans="3:3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3:3" x14ac:dyDescent="0.25">
      <c r="C1105" s="2"/>
    </row>
    <row r="1106" spans="3:3" x14ac:dyDescent="0.25">
      <c r="C1106" s="2"/>
    </row>
    <row r="1107" spans="3:3" x14ac:dyDescent="0.25">
      <c r="C1107" s="2"/>
    </row>
    <row r="1108" spans="3:3" x14ac:dyDescent="0.25">
      <c r="C1108" s="2"/>
    </row>
    <row r="1109" spans="3:3" x14ac:dyDescent="0.25">
      <c r="C1109" s="2"/>
    </row>
    <row r="1110" spans="3:3" x14ac:dyDescent="0.25">
      <c r="C1110" s="2"/>
    </row>
    <row r="1111" spans="3:3" x14ac:dyDescent="0.25">
      <c r="C1111" s="2"/>
    </row>
    <row r="1112" spans="3:3" x14ac:dyDescent="0.25">
      <c r="C1112" s="2"/>
    </row>
    <row r="1113" spans="3:3" x14ac:dyDescent="0.25">
      <c r="C1113" s="2"/>
    </row>
    <row r="1114" spans="3:3" x14ac:dyDescent="0.25">
      <c r="C1114" s="2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</sheetData>
  <mergeCells count="15">
    <mergeCell ref="J1:M1"/>
    <mergeCell ref="A6:A7"/>
    <mergeCell ref="B6:B7"/>
    <mergeCell ref="F6:F7"/>
    <mergeCell ref="A3:M3"/>
    <mergeCell ref="C6:C7"/>
    <mergeCell ref="D6:D7"/>
    <mergeCell ref="G6:G7"/>
    <mergeCell ref="H6:H7"/>
    <mergeCell ref="E6:E7"/>
    <mergeCell ref="I6:I7"/>
    <mergeCell ref="J6:J7"/>
    <mergeCell ref="K6:K7"/>
    <mergeCell ref="L6:L7"/>
    <mergeCell ref="M6:M7"/>
  </mergeCells>
  <pageMargins left="0.39370078740157483" right="0.19685039370078741" top="0.59055118110236227" bottom="0.19685039370078741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2018-2023</vt:lpstr>
      <vt:lpstr>Exp</vt:lpstr>
      <vt:lpstr>Nomber</vt:lpstr>
      <vt:lpstr>SubTotal</vt:lpstr>
      <vt:lpstr>'2018-2023'!Заголовки_для_печати</vt:lpstr>
      <vt:lpstr>'2018-2023'!Область_печати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Гросфельд Юлия Владимировна</dc:creator>
  <cp:lastModifiedBy>user</cp:lastModifiedBy>
  <cp:lastPrinted>2019-08-19T05:00:11Z</cp:lastPrinted>
  <dcterms:created xsi:type="dcterms:W3CDTF">2013-10-10T11:47:28Z</dcterms:created>
  <dcterms:modified xsi:type="dcterms:W3CDTF">2019-08-19T05:00:14Z</dcterms:modified>
</cp:coreProperties>
</file>